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Information" sheetId="1" r:id="rId4"/>
    <sheet state="visible" name="Masterformat CSI" sheetId="2" r:id="rId5"/>
    <sheet state="hidden" name="Bid Tabulation" sheetId="3" r:id="rId6"/>
  </sheets>
  <definedNames/>
  <calcPr/>
</workbook>
</file>

<file path=xl/sharedStrings.xml><?xml version="1.0" encoding="utf-8"?>
<sst xmlns="http://schemas.openxmlformats.org/spreadsheetml/2006/main" count="428" uniqueCount="149">
  <si>
    <t>POST AWARD ALLOCATION FORM IRA</t>
  </si>
  <si>
    <t>PROJECT NAME</t>
  </si>
  <si>
    <t>BUILDING NAME</t>
  </si>
  <si>
    <t>BUILDING ADDRESS</t>
  </si>
  <si>
    <t>BUILDING NUMBER</t>
  </si>
  <si>
    <t>ESTIMATED 
 START DATE</t>
  </si>
  <si>
    <t>PERIOD OF PERFORMANCE DAYS</t>
  </si>
  <si>
    <t>SOLICITATION #</t>
  </si>
  <si>
    <t>DELIVERY METHOD</t>
  </si>
  <si>
    <t>Design Build - Performance</t>
  </si>
  <si>
    <t>OWNER INFORMATION</t>
  </si>
  <si>
    <t>CONTRACTOR INFORMATION</t>
  </si>
  <si>
    <t>OWNER 
 COMPANY NAME</t>
  </si>
  <si>
    <t>CONTRACTOR COMPANY NAME</t>
  </si>
  <si>
    <t>OWNER 
 CONTACT NAME</t>
  </si>
  <si>
    <t>CONTRACTOR CONTACT NAME</t>
  </si>
  <si>
    <t>ADDRESS</t>
  </si>
  <si>
    <t>OWNER 
 PHONE</t>
  </si>
  <si>
    <t>CONTRACTOR PHONE</t>
  </si>
  <si>
    <t>OWNER 
 EMAIL</t>
  </si>
  <si>
    <t>CONTRACTOR EMAIL</t>
  </si>
  <si>
    <t>SCOPE OF WORK</t>
  </si>
  <si>
    <t>TEXT</t>
  </si>
  <si>
    <t>MATERIALS AND SERVICES NOT INCLUDED</t>
  </si>
  <si>
    <t>ASSUMPTIONS</t>
  </si>
  <si>
    <t>NET ZERO CONTRIBUTIONS</t>
  </si>
  <si>
    <t>PBS MASTERFORMAT CSI</t>
  </si>
  <si>
    <t>Masterformat
CSI</t>
  </si>
  <si>
    <t>System Elements (Trade Work)</t>
  </si>
  <si>
    <t>Self Performed/
Subcontracted?</t>
  </si>
  <si>
    <t>Amount</t>
  </si>
  <si>
    <t>Div. 00</t>
  </si>
  <si>
    <t>Design Services - for Design Build</t>
  </si>
  <si>
    <t>Div. 00A</t>
  </si>
  <si>
    <t>High Performing Green Buildings</t>
  </si>
  <si>
    <t>Div. 00B</t>
  </si>
  <si>
    <t>Emerging and Sustainable Technologies</t>
  </si>
  <si>
    <t>Div. 01</t>
  </si>
  <si>
    <t>General Requirements (Please Include Jobsite Overhead)</t>
  </si>
  <si>
    <t>Div. 02</t>
  </si>
  <si>
    <t>Existing Conditions</t>
  </si>
  <si>
    <t>Div. 03</t>
  </si>
  <si>
    <t>Concrete</t>
  </si>
  <si>
    <t>Div. 03A</t>
  </si>
  <si>
    <t>Low Embodied Carbon Concrete</t>
  </si>
  <si>
    <t>Div 03.B</t>
  </si>
  <si>
    <t>Non LEC Concrete</t>
  </si>
  <si>
    <t>Div. 04</t>
  </si>
  <si>
    <t>Masonry</t>
  </si>
  <si>
    <t>Div. 05</t>
  </si>
  <si>
    <t>Metals</t>
  </si>
  <si>
    <t>Div. 05A</t>
  </si>
  <si>
    <t>Low Embodied Carbon Steel</t>
  </si>
  <si>
    <t>Div 05.B</t>
  </si>
  <si>
    <t>Non LEC Metals</t>
  </si>
  <si>
    <t>Div. 06</t>
  </si>
  <si>
    <t>Wood, Plastics, Composites</t>
  </si>
  <si>
    <t>Div. 07</t>
  </si>
  <si>
    <t>Thermal and Moisture Protection</t>
  </si>
  <si>
    <t>Div. 08</t>
  </si>
  <si>
    <t>Openings</t>
  </si>
  <si>
    <t>Div. 08A</t>
  </si>
  <si>
    <t>Low Embodied Carbon Glass</t>
  </si>
  <si>
    <t>Non LEC Openings</t>
  </si>
  <si>
    <t>Div. 09</t>
  </si>
  <si>
    <t>Finishes</t>
  </si>
  <si>
    <t>Div. 10</t>
  </si>
  <si>
    <t>Specialties</t>
  </si>
  <si>
    <t>Div. 11</t>
  </si>
  <si>
    <t>Equipment</t>
  </si>
  <si>
    <t>Div. 12</t>
  </si>
  <si>
    <t>Furnishings</t>
  </si>
  <si>
    <t>Div. 13</t>
  </si>
  <si>
    <t>Special Construction</t>
  </si>
  <si>
    <t>Div. 14</t>
  </si>
  <si>
    <t>Conveying Equipment</t>
  </si>
  <si>
    <t>Div. 21</t>
  </si>
  <si>
    <t>Fire Suppression</t>
  </si>
  <si>
    <t>Div. 22</t>
  </si>
  <si>
    <t>Plumbing</t>
  </si>
  <si>
    <t>Div. 23</t>
  </si>
  <si>
    <t>Heating, Ventilating, and Air Conditioning (HVAC)</t>
  </si>
  <si>
    <t>Div. 26.1</t>
  </si>
  <si>
    <t>Electrical</t>
  </si>
  <si>
    <t>Div. 26.2</t>
  </si>
  <si>
    <t>Lighting</t>
  </si>
  <si>
    <t>Div. 27</t>
  </si>
  <si>
    <t>Communications</t>
  </si>
  <si>
    <t>Div. 28.1</t>
  </si>
  <si>
    <t>Electronic Safety</t>
  </si>
  <si>
    <t>Div. 28.2</t>
  </si>
  <si>
    <t>Electronic Security (TI - Non-BSAC)</t>
  </si>
  <si>
    <t>Div. 31</t>
  </si>
  <si>
    <t>Earthwork</t>
  </si>
  <si>
    <t>Div. 32</t>
  </si>
  <si>
    <t>Exterior Improvements</t>
  </si>
  <si>
    <t>Div. 32.A</t>
  </si>
  <si>
    <t>LEC Asphalt</t>
  </si>
  <si>
    <t>Div. 32.B</t>
  </si>
  <si>
    <t>Rest of Exterior Improvements</t>
  </si>
  <si>
    <t>Div. 33</t>
  </si>
  <si>
    <t>Utilities</t>
  </si>
  <si>
    <t>Div. 34</t>
  </si>
  <si>
    <t>Transportation</t>
  </si>
  <si>
    <t>Div. 35</t>
  </si>
  <si>
    <t>Waterway and Marine Construction</t>
  </si>
  <si>
    <t>Div. 40</t>
  </si>
  <si>
    <t>Process Integration</t>
  </si>
  <si>
    <t>Div. 41</t>
  </si>
  <si>
    <t>Material Processing and Handling Equipment</t>
  </si>
  <si>
    <t>Div. 42</t>
  </si>
  <si>
    <t>Process Heating, Cooling and Drying Equipment</t>
  </si>
  <si>
    <t>Div. 43</t>
  </si>
  <si>
    <t>Process Gas and Liquid Handling, Purification and Storage Equipment</t>
  </si>
  <si>
    <t>Div. 44</t>
  </si>
  <si>
    <t>Pollution and Waste Control Equipment</t>
  </si>
  <si>
    <t>Div. 45</t>
  </si>
  <si>
    <t>Industry Specific Manufacturing Equipment</t>
  </si>
  <si>
    <t>Div. 46</t>
  </si>
  <si>
    <t>Water and Wastewater Equipment</t>
  </si>
  <si>
    <t>Div. 48</t>
  </si>
  <si>
    <t>Electrical Power Generation</t>
  </si>
  <si>
    <t>Subtotal</t>
  </si>
  <si>
    <t>Trade Cost</t>
  </si>
  <si>
    <t xml:space="preserve">General Conditions </t>
  </si>
  <si>
    <t>Insurances (General Liability, Subcontractor Performance, Builders Risk Program)</t>
  </si>
  <si>
    <t>Payment and Performance Bond</t>
  </si>
  <si>
    <t>Estimated Cost of Work</t>
  </si>
  <si>
    <t>Overhead</t>
  </si>
  <si>
    <t>Profit</t>
  </si>
  <si>
    <t>PBS BID TABULATION FORM</t>
  </si>
  <si>
    <t>Company Name:</t>
  </si>
  <si>
    <t>Project No.:</t>
  </si>
  <si>
    <t>Project Name:</t>
  </si>
  <si>
    <t>Location:</t>
  </si>
  <si>
    <t>Architect:</t>
  </si>
  <si>
    <t>Independent Government Estimate (IGE)</t>
  </si>
  <si>
    <t>CONTRATOR B</t>
  </si>
  <si>
    <t>CONTRACTOR C</t>
  </si>
  <si>
    <t>CONTRACTOR D</t>
  </si>
  <si>
    <t>Bid Date:</t>
  </si>
  <si>
    <t>BID QUANTITIES</t>
  </si>
  <si>
    <t>UNIT AMOUNT</t>
  </si>
  <si>
    <t>BID</t>
  </si>
  <si>
    <t>Ref #</t>
  </si>
  <si>
    <t>Item Description</t>
  </si>
  <si>
    <t>Qty.</t>
  </si>
  <si>
    <t>UNIT</t>
  </si>
  <si>
    <t>$ 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</si>
</sst>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8">
    <font>
      <sz val="10.0"/>
      <color rgb="FF000000"/>
      <name val="Arial"/>
      <scheme val="minor"/>
    </font>
    <font>
      <sz val="11.0"/>
      <color rgb="FF000000"/>
      <name val="Calibri"/>
    </font>
    <font>
      <b/>
      <sz val="18.0"/>
      <color rgb="FFFFFFFF"/>
      <name val="Century Gothic"/>
    </font>
    <font>
      <b/>
      <sz val="8.0"/>
      <color rgb="FFFFFFFF"/>
      <name val="Century Gothic"/>
    </font>
    <font>
      <color theme="1"/>
      <name val="Century Gothic"/>
    </font>
    <font/>
    <font>
      <sz val="9.0"/>
      <color rgb="FF000000"/>
      <name val="Century Gothic"/>
    </font>
    <font>
      <sz val="11.0"/>
      <color rgb="FF000000"/>
      <name val="Century Gothic"/>
    </font>
    <font>
      <b/>
      <sz val="9.0"/>
      <color rgb="FFFFFFFF"/>
      <name val="Century Gothic"/>
    </font>
    <font>
      <b/>
      <color rgb="FF000000"/>
      <name val="Calibri"/>
    </font>
    <font>
      <b/>
      <sz val="24.0"/>
      <color rgb="FFFFFFFF"/>
      <name val="Century Gothic"/>
    </font>
    <font>
      <b/>
      <color theme="1"/>
      <name val="Arial"/>
    </font>
    <font>
      <b/>
      <color theme="1"/>
      <name val="Century Gothic"/>
    </font>
    <font>
      <color theme="1"/>
      <name val="Arial"/>
    </font>
    <font>
      <b/>
      <i/>
      <color theme="1"/>
      <name val="Century Gothic"/>
    </font>
    <font>
      <sz val="15.0"/>
      <color rgb="FF000000"/>
      <name val="Calibri"/>
    </font>
    <font>
      <b/>
      <sz val="11.0"/>
      <color rgb="FF000000"/>
      <name val="Century Gothic"/>
    </font>
    <font>
      <sz val="14.0"/>
      <color rgb="FF000000"/>
      <name val="Century Gothic"/>
    </font>
  </fonts>
  <fills count="11">
    <fill>
      <patternFill patternType="none"/>
    </fill>
    <fill>
      <patternFill patternType="lightGray"/>
    </fill>
    <fill>
      <patternFill patternType="solid">
        <fgColor rgb="FF276194"/>
        <bgColor rgb="FF276194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626262"/>
        <bgColor rgb="FF626262"/>
      </patternFill>
    </fill>
    <fill>
      <patternFill patternType="solid">
        <fgColor rgb="FF00FF00"/>
        <bgColor rgb="FF00FF00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</fills>
  <borders count="45">
    <border/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</border>
    <border>
      <right style="thin">
        <color rgb="FFBFBFBF"/>
      </right>
    </border>
    <border>
      <left style="thin">
        <color rgb="FFBFBFBF"/>
      </left>
      <right style="thin">
        <color rgb="FFBFBFBF"/>
      </right>
      <top style="thin">
        <color rgb="FFA6A6A6"/>
      </top>
      <bottom style="thin">
        <color rgb="FFA6A6A6"/>
      </bottom>
    </border>
    <border>
      <right style="thin">
        <color rgb="FFBFBFBF"/>
      </right>
      <top style="thin">
        <color rgb="FFA6A6A6"/>
      </top>
      <bottom style="thin">
        <color rgb="FFA6A6A6"/>
      </bottom>
    </border>
    <border>
      <left style="thin">
        <color rgb="FFA6A6A6"/>
      </left>
      <top style="thin">
        <color rgb="FFA6A6A6"/>
      </top>
      <bottom style="thin">
        <color rgb="FFA6A6A6"/>
      </bottom>
    </border>
    <border>
      <right style="thin">
        <color rgb="FFA6A6A6"/>
      </right>
      <top style="thin">
        <color rgb="FFA6A6A6"/>
      </top>
      <bottom style="thin">
        <color rgb="FFA6A6A6"/>
      </bottom>
    </border>
    <border>
      <top style="thin">
        <color rgb="FFA6A6A6"/>
      </top>
      <bottom style="thin">
        <color rgb="FFA6A6A6"/>
      </bottom>
    </border>
    <border>
      <left style="thin">
        <color rgb="FFA6A6A6"/>
      </left>
      <right style="thin">
        <color rgb="FFA6A6A6"/>
      </right>
      <bottom style="thin">
        <color rgb="FFA6A6A6"/>
      </bottom>
    </border>
    <border>
      <right style="thin">
        <color rgb="FFA6A6A6"/>
      </right>
      <bottom style="thin">
        <color rgb="FFA6A6A6"/>
      </bottom>
    </border>
    <border>
      <left style="thin">
        <color rgb="FFA6A6A6"/>
      </left>
    </border>
    <border>
      <right style="thin">
        <color rgb="FFA6A6A6"/>
      </right>
    </border>
    <border>
      <right style="thin">
        <color rgb="FFA6A6A6"/>
      </right>
      <bottom style="thin">
        <color rgb="FFBFBFBF"/>
      </bottom>
    </border>
    <border>
      <left style="medium">
        <color rgb="FF000000"/>
      </left>
      <right style="thin">
        <color rgb="FF000000"/>
      </right>
      <top style="thick">
        <color rgb="FF000000"/>
      </top>
    </border>
    <border>
      <top style="thick">
        <color rgb="FF000000"/>
      </top>
    </border>
    <border>
      <right style="thin">
        <color rgb="FF000000"/>
      </right>
      <top style="thick">
        <color rgb="FF000000"/>
      </top>
    </border>
    <border>
      <right style="medium">
        <color rgb="FF000000"/>
      </right>
      <top style="thick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left" readingOrder="0"/>
    </xf>
    <xf borderId="0" fillId="2" fontId="2" numFmtId="0" xfId="0" applyAlignment="1" applyFill="1" applyFont="1">
      <alignment horizontal="left" readingOrder="0"/>
    </xf>
    <xf borderId="0" fillId="0" fontId="3" numFmtId="0" xfId="0" applyAlignment="1" applyFont="1">
      <alignment horizontal="right" readingOrder="0"/>
    </xf>
    <xf borderId="0" fillId="3" fontId="3" numFmtId="0" xfId="0" applyAlignment="1" applyFill="1" applyFont="1">
      <alignment horizontal="right" readingOrder="0"/>
    </xf>
    <xf borderId="1" fillId="2" fontId="3" numFmtId="0" xfId="0" applyAlignment="1" applyBorder="1" applyFont="1">
      <alignment horizontal="right" readingOrder="0"/>
    </xf>
    <xf borderId="2" fillId="0" fontId="4" numFmtId="0" xfId="0" applyBorder="1" applyFont="1"/>
    <xf borderId="2" fillId="0" fontId="5" numFmtId="0" xfId="0" applyBorder="1" applyFont="1"/>
    <xf borderId="3" fillId="0" fontId="5" numFmtId="0" xfId="0" applyBorder="1" applyFont="1"/>
    <xf borderId="4" fillId="2" fontId="3" numFmtId="0" xfId="0" applyAlignment="1" applyBorder="1" applyFont="1">
      <alignment horizontal="right" readingOrder="0"/>
    </xf>
    <xf borderId="0" fillId="0" fontId="3" numFmtId="0" xfId="0" applyAlignment="1" applyFont="1">
      <alignment horizontal="right" readingOrder="0" shrinkToFit="0" wrapText="1"/>
    </xf>
    <xf borderId="5" fillId="2" fontId="3" numFmtId="0" xfId="0" applyAlignment="1" applyBorder="1" applyFont="1">
      <alignment horizontal="right" readingOrder="0" shrinkToFit="0" wrapText="1"/>
    </xf>
    <xf borderId="6" fillId="4" fontId="6" numFmtId="0" xfId="0" applyBorder="1" applyFill="1" applyFont="1"/>
    <xf borderId="6" fillId="2" fontId="3" numFmtId="0" xfId="0" applyAlignment="1" applyBorder="1" applyFont="1">
      <alignment horizontal="right" readingOrder="0" shrinkToFit="0" vertical="top" wrapText="1"/>
    </xf>
    <xf borderId="0" fillId="0" fontId="3" numFmtId="0" xfId="0" applyAlignment="1" applyFont="1">
      <alignment horizontal="right" readingOrder="0" vertical="center"/>
    </xf>
    <xf borderId="7" fillId="2" fontId="3" numFmtId="0" xfId="0" applyAlignment="1" applyBorder="1" applyFont="1">
      <alignment horizontal="right" readingOrder="0" vertical="center"/>
    </xf>
    <xf borderId="8" fillId="4" fontId="6" numFmtId="0" xfId="0" applyBorder="1" applyFont="1"/>
    <xf borderId="8" fillId="2" fontId="3" numFmtId="0" xfId="0" applyAlignment="1" applyBorder="1" applyFont="1">
      <alignment horizontal="right" readingOrder="0" shrinkToFit="0" wrapText="1"/>
    </xf>
    <xf borderId="0" fillId="2" fontId="3" numFmtId="0" xfId="0" applyAlignment="1" applyFont="1">
      <alignment horizontal="right" readingOrder="0" vertical="center"/>
    </xf>
    <xf borderId="0" fillId="4" fontId="6" numFmtId="0" xfId="0" applyFont="1"/>
    <xf borderId="0" fillId="2" fontId="3" numFmtId="0" xfId="0" applyAlignment="1" applyFont="1">
      <alignment horizontal="right" readingOrder="0" shrinkToFit="0" vertical="center" wrapText="1"/>
    </xf>
    <xf borderId="0" fillId="4" fontId="6" numFmtId="0" xfId="0" applyAlignment="1" applyFont="1">
      <alignment readingOrder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readingOrder="0"/>
    </xf>
    <xf borderId="9" fillId="5" fontId="8" numFmtId="0" xfId="0" applyAlignment="1" applyBorder="1" applyFill="1" applyFont="1">
      <alignment horizontal="center" readingOrder="0"/>
    </xf>
    <xf borderId="10" fillId="0" fontId="5" numFmtId="0" xfId="0" applyBorder="1" applyFont="1"/>
    <xf borderId="11" fillId="5" fontId="8" numFmtId="0" xfId="0" applyAlignment="1" applyBorder="1" applyFont="1">
      <alignment horizontal="center" readingOrder="0"/>
    </xf>
    <xf borderId="12" fillId="5" fontId="3" numFmtId="0" xfId="0" applyAlignment="1" applyBorder="1" applyFont="1">
      <alignment horizontal="right" readingOrder="0"/>
    </xf>
    <xf borderId="13" fillId="0" fontId="6" numFmtId="0" xfId="0" applyAlignment="1" applyBorder="1" applyFont="1">
      <alignment horizontal="left"/>
    </xf>
    <xf borderId="13" fillId="5" fontId="3" numFmtId="0" xfId="0" applyAlignment="1" applyBorder="1" applyFont="1">
      <alignment horizontal="right" readingOrder="0" shrinkToFit="0" wrapText="1"/>
    </xf>
    <xf borderId="0" fillId="0" fontId="9" numFmtId="0" xfId="0" applyAlignment="1" applyFont="1">
      <alignment vertical="bottom"/>
    </xf>
    <xf borderId="14" fillId="2" fontId="8" numFmtId="0" xfId="0" applyAlignment="1" applyBorder="1" applyFont="1">
      <alignment horizontal="center" readingOrder="0"/>
    </xf>
    <xf borderId="15" fillId="0" fontId="5" numFmtId="0" xfId="0" applyBorder="1" applyFont="1"/>
    <xf borderId="0" fillId="0" fontId="4" numFmtId="0" xfId="0" applyAlignment="1" applyFont="1">
      <alignment readingOrder="0" vertical="top"/>
    </xf>
    <xf borderId="2" fillId="0" fontId="4" numFmtId="0" xfId="0" applyAlignment="1" applyBorder="1" applyFont="1">
      <alignment readingOrder="0" vertical="top"/>
    </xf>
    <xf borderId="16" fillId="0" fontId="5" numFmtId="0" xfId="0" applyBorder="1" applyFont="1"/>
    <xf borderId="0" fillId="2" fontId="10" numFmtId="0" xfId="0" applyAlignment="1" applyFont="1">
      <alignment horizontal="left" readingOrder="0"/>
    </xf>
    <xf borderId="0" fillId="0" fontId="11" numFmtId="0" xfId="0" applyAlignment="1" applyFont="1">
      <alignment horizontal="center" vertical="bottom"/>
    </xf>
    <xf borderId="0" fillId="0" fontId="11" numFmtId="0" xfId="0" applyAlignment="1" applyFont="1">
      <alignment horizontal="center"/>
    </xf>
    <xf borderId="17" fillId="0" fontId="12" numFmtId="0" xfId="0" applyAlignment="1" applyBorder="1" applyFont="1">
      <alignment horizontal="center" vertical="bottom"/>
    </xf>
    <xf borderId="18" fillId="0" fontId="12" numFmtId="0" xfId="0" applyAlignment="1" applyBorder="1" applyFont="1">
      <alignment horizontal="center"/>
    </xf>
    <xf borderId="18" fillId="0" fontId="5" numFmtId="0" xfId="0" applyBorder="1" applyFont="1"/>
    <xf borderId="19" fillId="0" fontId="5" numFmtId="0" xfId="0" applyBorder="1" applyFont="1"/>
    <xf borderId="19" fillId="0" fontId="12" numFmtId="0" xfId="0" applyAlignment="1" applyBorder="1" applyFont="1">
      <alignment horizontal="center"/>
    </xf>
    <xf borderId="20" fillId="0" fontId="12" numFmtId="0" xfId="0" applyAlignment="1" applyBorder="1" applyFont="1">
      <alignment horizontal="center"/>
    </xf>
    <xf borderId="21" fillId="0" fontId="5" numFmtId="0" xfId="0" applyBorder="1" applyFont="1"/>
    <xf borderId="22" fillId="0" fontId="5" numFmtId="0" xfId="0" applyBorder="1" applyFont="1"/>
    <xf borderId="23" fillId="0" fontId="5" numFmtId="0" xfId="0" applyBorder="1" applyFont="1"/>
    <xf borderId="24" fillId="0" fontId="5" numFmtId="0" xfId="0" applyBorder="1" applyFont="1"/>
    <xf borderId="0" fillId="0" fontId="13" numFmtId="0" xfId="0" applyAlignment="1" applyFont="1">
      <alignment vertical="bottom"/>
    </xf>
    <xf borderId="21" fillId="0" fontId="4" numFmtId="0" xfId="0" applyAlignment="1" applyBorder="1" applyFont="1">
      <alignment vertical="bottom"/>
    </xf>
    <xf borderId="22" fillId="0" fontId="4" numFmtId="0" xfId="0" applyAlignment="1" applyBorder="1" applyFont="1">
      <alignment vertical="bottom"/>
    </xf>
    <xf borderId="23" fillId="0" fontId="4" numFmtId="0" xfId="0" applyAlignment="1" applyBorder="1" applyFont="1">
      <alignment vertical="bottom"/>
    </xf>
    <xf borderId="24" fillId="0" fontId="4" numFmtId="0" xfId="0" applyAlignment="1" applyBorder="1" applyFont="1">
      <alignment vertical="bottom"/>
    </xf>
    <xf borderId="21" fillId="0" fontId="4" numFmtId="0" xfId="0" applyAlignment="1" applyBorder="1" applyFont="1">
      <alignment readingOrder="0" vertical="bottom"/>
    </xf>
    <xf borderId="22" fillId="0" fontId="4" numFmtId="0" xfId="0" applyAlignment="1" applyBorder="1" applyFont="1">
      <alignment readingOrder="0" vertical="bottom"/>
    </xf>
    <xf borderId="24" fillId="6" fontId="4" numFmtId="0" xfId="0" applyAlignment="1" applyBorder="1" applyFill="1" applyFont="1">
      <alignment vertical="bottom"/>
    </xf>
    <xf borderId="21" fillId="0" fontId="4" numFmtId="0" xfId="0" applyAlignment="1" applyBorder="1" applyFont="1">
      <alignment horizontal="right" readingOrder="0" vertical="bottom"/>
    </xf>
    <xf borderId="22" fillId="0" fontId="4" numFmtId="0" xfId="0" applyAlignment="1" applyBorder="1" applyFont="1">
      <alignment horizontal="right" readingOrder="0" vertical="bottom"/>
    </xf>
    <xf borderId="25" fillId="0" fontId="4" numFmtId="0" xfId="0" applyAlignment="1" applyBorder="1" applyFont="1">
      <alignment vertical="bottom"/>
    </xf>
    <xf borderId="26" fillId="0" fontId="4" numFmtId="0" xfId="0" applyAlignment="1" applyBorder="1" applyFont="1">
      <alignment vertical="bottom"/>
    </xf>
    <xf borderId="26" fillId="0" fontId="5" numFmtId="0" xfId="0" applyBorder="1" applyFont="1"/>
    <xf borderId="27" fillId="0" fontId="5" numFmtId="0" xfId="0" applyBorder="1" applyFont="1"/>
    <xf borderId="27" fillId="0" fontId="4" numFmtId="0" xfId="0" applyAlignment="1" applyBorder="1" applyFont="1">
      <alignment vertical="bottom"/>
    </xf>
    <xf borderId="28" fillId="0" fontId="4" numFmtId="0" xfId="0" applyAlignment="1" applyBorder="1" applyFont="1">
      <alignment vertical="bottom"/>
    </xf>
    <xf borderId="29" fillId="0" fontId="4" numFmtId="0" xfId="0" applyAlignment="1" applyBorder="1" applyFont="1">
      <alignment horizontal="right" vertical="bottom"/>
    </xf>
    <xf borderId="22" fillId="0" fontId="4" numFmtId="0" xfId="0" applyAlignment="1" applyBorder="1" applyFont="1">
      <alignment horizontal="right" vertical="bottom"/>
    </xf>
    <xf borderId="30" fillId="0" fontId="12" numFmtId="164" xfId="0" applyAlignment="1" applyBorder="1" applyFont="1" applyNumberFormat="1">
      <alignment horizontal="right" vertical="bottom"/>
    </xf>
    <xf borderId="29" fillId="0" fontId="4" numFmtId="0" xfId="0" applyAlignment="1" applyBorder="1" applyFont="1">
      <alignment vertical="bottom"/>
    </xf>
    <xf borderId="30" fillId="0" fontId="4" numFmtId="0" xfId="0" applyAlignment="1" applyBorder="1" applyFont="1">
      <alignment vertical="bottom"/>
    </xf>
    <xf borderId="0" fillId="0" fontId="13" numFmtId="0" xfId="0" applyAlignment="1" applyFont="1">
      <alignment horizontal="right" vertical="bottom"/>
    </xf>
    <xf borderId="22" fillId="0" fontId="14" numFmtId="0" xfId="0" applyAlignment="1" applyBorder="1" applyFont="1">
      <alignment horizontal="right" vertical="bottom"/>
    </xf>
    <xf borderId="30" fillId="0" fontId="4" numFmtId="164" xfId="0" applyAlignment="1" applyBorder="1" applyFont="1" applyNumberFormat="1">
      <alignment horizontal="right" vertical="bottom"/>
    </xf>
    <xf borderId="31" fillId="0" fontId="4" numFmtId="0" xfId="0" applyAlignment="1" applyBorder="1" applyFont="1">
      <alignment vertical="bottom"/>
    </xf>
    <xf borderId="32" fillId="0" fontId="14" numFmtId="0" xfId="0" applyAlignment="1" applyBorder="1" applyFont="1">
      <alignment horizontal="right" vertical="bottom"/>
    </xf>
    <xf borderId="32" fillId="0" fontId="5" numFmtId="0" xfId="0" applyBorder="1" applyFont="1"/>
    <xf borderId="33" fillId="0" fontId="5" numFmtId="0" xfId="0" applyBorder="1" applyFont="1"/>
    <xf borderId="34" fillId="0" fontId="4" numFmtId="164" xfId="0" applyAlignment="1" applyBorder="1" applyFont="1" applyNumberFormat="1">
      <alignment horizontal="right" vertical="bottom"/>
    </xf>
    <xf borderId="0" fillId="0" fontId="15" numFmtId="0" xfId="0" applyAlignment="1" applyFont="1">
      <alignment horizontal="left" readingOrder="0" shrinkToFit="0" vertical="bottom" wrapText="0"/>
    </xf>
    <xf borderId="0" fillId="7" fontId="7" numFmtId="0" xfId="0" applyAlignment="1" applyFill="1" applyFont="1">
      <alignment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7" numFmtId="0" xfId="0" applyAlignment="1" applyFont="1">
      <alignment readingOrder="0" shrinkToFit="0" vertical="bottom" wrapText="0"/>
    </xf>
    <xf borderId="35" fillId="8" fontId="16" numFmtId="0" xfId="0" applyAlignment="1" applyBorder="1" applyFill="1" applyFont="1">
      <alignment horizontal="center" readingOrder="0" shrinkToFit="0" vertical="bottom" wrapText="1"/>
    </xf>
    <xf borderId="36" fillId="0" fontId="5" numFmtId="0" xfId="0" applyBorder="1" applyFont="1"/>
    <xf borderId="35" fillId="9" fontId="16" numFmtId="0" xfId="0" applyAlignment="1" applyBorder="1" applyFill="1" applyFont="1">
      <alignment horizontal="center" readingOrder="0" shrinkToFit="0" vertical="bottom" wrapText="0"/>
    </xf>
    <xf borderId="35" fillId="10" fontId="16" numFmtId="0" xfId="0" applyAlignment="1" applyBorder="1" applyFill="1" applyFont="1">
      <alignment horizontal="center" readingOrder="0" shrinkToFit="0" vertical="bottom" wrapText="0"/>
    </xf>
    <xf borderId="0" fillId="8" fontId="7" numFmtId="0" xfId="0" applyAlignment="1" applyFont="1">
      <alignment readingOrder="0" shrinkToFit="0" vertical="bottom" wrapText="0"/>
    </xf>
    <xf borderId="37" fillId="0" fontId="5" numFmtId="0" xfId="0" applyBorder="1" applyFont="1"/>
    <xf borderId="38" fillId="0" fontId="5" numFmtId="0" xfId="0" applyBorder="1" applyFont="1"/>
    <xf borderId="39" fillId="0" fontId="5" numFmtId="0" xfId="0" applyBorder="1" applyFont="1"/>
    <xf borderId="40" fillId="0" fontId="7" numFmtId="0" xfId="0" applyAlignment="1" applyBorder="1" applyFont="1">
      <alignment horizontal="center" readingOrder="0" vertical="bottom"/>
    </xf>
    <xf borderId="41" fillId="0" fontId="5" numFmtId="0" xfId="0" applyBorder="1" applyFont="1"/>
    <xf borderId="42" fillId="0" fontId="5" numFmtId="0" xfId="0" applyBorder="1" applyFont="1"/>
    <xf borderId="43" fillId="8" fontId="7" numFmtId="0" xfId="0" applyAlignment="1" applyBorder="1" applyFont="1">
      <alignment horizontal="center" readingOrder="0" vertical="bottom"/>
    </xf>
    <xf borderId="43" fillId="9" fontId="7" numFmtId="0" xfId="0" applyAlignment="1" applyBorder="1" applyFont="1">
      <alignment horizontal="center" readingOrder="0" vertical="bottom"/>
    </xf>
    <xf borderId="43" fillId="10" fontId="7" numFmtId="0" xfId="0" applyAlignment="1" applyBorder="1" applyFont="1">
      <alignment horizontal="center" readingOrder="0" vertical="bottom"/>
    </xf>
    <xf borderId="44" fillId="0" fontId="7" numFmtId="0" xfId="0" applyAlignment="1" applyBorder="1" applyFont="1">
      <alignment horizontal="center" readingOrder="0"/>
    </xf>
    <xf borderId="22" fillId="0" fontId="7" numFmtId="0" xfId="0" applyAlignment="1" applyBorder="1" applyFont="1">
      <alignment horizontal="center" readingOrder="0" vertical="bottom"/>
    </xf>
    <xf borderId="23" fillId="0" fontId="7" numFmtId="0" xfId="0" applyAlignment="1" applyBorder="1" applyFont="1">
      <alignment horizontal="center" readingOrder="0" vertical="bottom"/>
    </xf>
    <xf borderId="44" fillId="0" fontId="5" numFmtId="0" xfId="0" applyBorder="1" applyFont="1"/>
    <xf borderId="23" fillId="8" fontId="7" numFmtId="0" xfId="0" applyAlignment="1" applyBorder="1" applyFont="1">
      <alignment horizontal="right" readingOrder="0" shrinkToFit="0" vertical="bottom" wrapText="0"/>
    </xf>
    <xf borderId="23" fillId="8" fontId="7" numFmtId="164" xfId="0" applyAlignment="1" applyBorder="1" applyFont="1" applyNumberFormat="1">
      <alignment readingOrder="0" shrinkToFit="0" vertical="bottom" wrapText="0"/>
    </xf>
    <xf borderId="23" fillId="9" fontId="7" numFmtId="0" xfId="0" applyAlignment="1" applyBorder="1" applyFont="1">
      <alignment horizontal="right" readingOrder="0" shrinkToFit="0" vertical="bottom" wrapText="0"/>
    </xf>
    <xf borderId="23" fillId="9" fontId="7" numFmtId="164" xfId="0" applyAlignment="1" applyBorder="1" applyFont="1" applyNumberFormat="1">
      <alignment readingOrder="0" shrinkToFit="0" vertical="bottom" wrapText="0"/>
    </xf>
    <xf borderId="23" fillId="10" fontId="7" numFmtId="0" xfId="0" applyAlignment="1" applyBorder="1" applyFont="1">
      <alignment shrinkToFit="0" vertical="bottom" wrapText="0"/>
    </xf>
    <xf borderId="23" fillId="10" fontId="7" numFmtId="0" xfId="0" applyAlignment="1" applyBorder="1" applyFont="1">
      <alignment readingOrder="0" shrinkToFit="0" vertical="bottom" wrapText="0"/>
    </xf>
    <xf borderId="23" fillId="9" fontId="7" numFmtId="0" xfId="0" applyAlignment="1" applyBorder="1" applyFont="1">
      <alignment shrinkToFit="0" vertical="bottom" wrapText="0"/>
    </xf>
    <xf borderId="23" fillId="9" fontId="7" numFmtId="0" xfId="0" applyAlignment="1" applyBorder="1" applyFont="1">
      <alignment readingOrder="0" shrinkToFit="0" vertical="bottom" wrapText="0"/>
    </xf>
    <xf borderId="23" fillId="8" fontId="7" numFmtId="0" xfId="0" applyAlignment="1" applyBorder="1" applyFont="1">
      <alignment shrinkToFit="0" vertical="bottom" wrapText="0"/>
    </xf>
    <xf borderId="23" fillId="8" fontId="7" numFmtId="0" xfId="0" applyAlignment="1" applyBorder="1" applyFont="1">
      <alignment readingOrder="0" shrinkToFit="0" vertical="bottom" wrapText="0"/>
    </xf>
    <xf borderId="27" fillId="8" fontId="7" numFmtId="0" xfId="0" applyAlignment="1" applyBorder="1" applyFont="1">
      <alignment shrinkToFit="0" vertical="bottom" wrapText="0"/>
    </xf>
    <xf borderId="27" fillId="8" fontId="7" numFmtId="0" xfId="0" applyAlignment="1" applyBorder="1" applyFont="1">
      <alignment readingOrder="0" shrinkToFit="0" vertical="bottom" wrapText="0"/>
    </xf>
    <xf borderId="27" fillId="9" fontId="7" numFmtId="0" xfId="0" applyAlignment="1" applyBorder="1" applyFont="1">
      <alignment shrinkToFit="0" vertical="bottom" wrapText="0"/>
    </xf>
    <xf borderId="27" fillId="9" fontId="7" numFmtId="0" xfId="0" applyAlignment="1" applyBorder="1" applyFont="1">
      <alignment readingOrder="0" shrinkToFit="0" vertical="bottom" wrapText="0"/>
    </xf>
    <xf borderId="41" fillId="0" fontId="17" numFmtId="0" xfId="0" applyAlignment="1" applyBorder="1" applyFont="1">
      <alignment horizontal="center" readingOrder="0" shrinkToFit="0" vertical="bottom" wrapText="0"/>
    </xf>
    <xf borderId="22" fillId="0" fontId="4" numFmtId="0" xfId="0" applyBorder="1" applyFont="1"/>
    <xf borderId="22" fillId="0" fontId="17" numFmtId="164" xfId="0" applyAlignment="1" applyBorder="1" applyFont="1" applyNumberFormat="1">
      <alignment horizontal="center" readingOrder="0" shrinkToFit="0" vertical="bottom" wrapText="0"/>
    </xf>
    <xf borderId="41" fillId="0" fontId="17" numFmtId="164" xfId="0" applyAlignment="1" applyBorder="1" applyFont="1" applyNumberFormat="1">
      <alignment horizontal="center" readingOrder="0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0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25"/>
    <col customWidth="1" min="2" max="2" width="1.75"/>
    <col customWidth="1" min="3" max="3" width="13.75"/>
    <col customWidth="1" min="4" max="4" width="15.13"/>
    <col customWidth="1" min="5" max="5" width="13.88"/>
    <col customWidth="1" min="6" max="6" width="14.88"/>
  </cols>
  <sheetData>
    <row r="1">
      <c r="A1" s="1"/>
      <c r="B1" s="2"/>
      <c r="C1" s="3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ht="7.5" customHeight="1">
      <c r="A2" s="1"/>
      <c r="B2" s="4"/>
      <c r="C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>
      <c r="A3" s="1"/>
      <c r="B3" s="4"/>
      <c r="C3" s="6" t="s">
        <v>1</v>
      </c>
      <c r="D3" s="7"/>
      <c r="E3" s="8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>
      <c r="A4" s="1"/>
      <c r="B4" s="4"/>
      <c r="C4" s="10" t="s">
        <v>2</v>
      </c>
      <c r="D4" s="7"/>
      <c r="E4" s="8"/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>
      <c r="A5" s="1"/>
      <c r="B5" s="11"/>
      <c r="C5" s="12" t="s">
        <v>3</v>
      </c>
      <c r="D5" s="13"/>
      <c r="E5" s="14" t="s">
        <v>4</v>
      </c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>
      <c r="A6" s="1"/>
      <c r="B6" s="15"/>
      <c r="C6" s="16" t="s">
        <v>5</v>
      </c>
      <c r="D6" s="17"/>
      <c r="E6" s="18" t="s">
        <v>6</v>
      </c>
      <c r="F6" s="1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ht="28.5" customHeight="1">
      <c r="A7" s="1"/>
      <c r="B7" s="15"/>
      <c r="C7" s="19" t="s">
        <v>7</v>
      </c>
      <c r="D7" s="20"/>
      <c r="E7" s="21" t="s">
        <v>8</v>
      </c>
      <c r="F7" s="22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>
      <c r="A8" s="1"/>
      <c r="B8" s="23"/>
      <c r="C8" s="2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ht="1.5" customHeight="1">
      <c r="A9" s="1"/>
      <c r="B9" s="2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>
      <c r="A10" s="1"/>
      <c r="B10" s="24"/>
      <c r="C10" s="25" t="s">
        <v>10</v>
      </c>
      <c r="D10" s="26"/>
      <c r="E10" s="27" t="s">
        <v>11</v>
      </c>
      <c r="F10" s="2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>
      <c r="A11" s="1"/>
      <c r="B11" s="4"/>
      <c r="C11" s="28" t="s">
        <v>12</v>
      </c>
      <c r="D11" s="29"/>
      <c r="E11" s="30" t="s">
        <v>13</v>
      </c>
      <c r="F11" s="2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>
      <c r="A12" s="1"/>
      <c r="B12" s="4"/>
      <c r="C12" s="28" t="s">
        <v>14</v>
      </c>
      <c r="D12" s="29"/>
      <c r="E12" s="30" t="s">
        <v>15</v>
      </c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>
      <c r="A13" s="1"/>
      <c r="B13" s="4"/>
      <c r="C13" s="28" t="s">
        <v>16</v>
      </c>
      <c r="D13" s="29"/>
      <c r="E13" s="30" t="s">
        <v>16</v>
      </c>
      <c r="F13" s="29"/>
      <c r="G13" s="1"/>
      <c r="H13" s="3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>
      <c r="A14" s="1"/>
      <c r="B14" s="4"/>
      <c r="C14" s="28" t="s">
        <v>17</v>
      </c>
      <c r="D14" s="29"/>
      <c r="E14" s="30" t="s">
        <v>18</v>
      </c>
      <c r="F14" s="29"/>
      <c r="G14" s="1"/>
      <c r="H14" s="3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>
      <c r="A15" s="1"/>
      <c r="B15" s="4"/>
      <c r="C15" s="28" t="s">
        <v>19</v>
      </c>
      <c r="D15" s="29"/>
      <c r="E15" s="30" t="s">
        <v>20</v>
      </c>
      <c r="F15" s="29"/>
      <c r="G15" s="1"/>
      <c r="H15" s="3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>
      <c r="A16" s="1"/>
      <c r="B16" s="23"/>
      <c r="C16" s="23"/>
      <c r="D16" s="23"/>
      <c r="E16" s="23"/>
      <c r="F16" s="23"/>
      <c r="G16" s="1"/>
      <c r="H16" s="3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>
      <c r="A17" s="1"/>
      <c r="B17" s="24"/>
      <c r="C17" s="32" t="s">
        <v>21</v>
      </c>
      <c r="F17" s="33"/>
      <c r="G17" s="1"/>
      <c r="H17" s="3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ht="77.25" customHeight="1">
      <c r="A18" s="1"/>
      <c r="B18" s="34"/>
      <c r="C18" s="35" t="s">
        <v>22</v>
      </c>
      <c r="D18" s="8"/>
      <c r="E18" s="8"/>
      <c r="F18" s="3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>
      <c r="A19" s="1"/>
      <c r="B19" s="23"/>
      <c r="C19" s="23"/>
      <c r="D19" s="23"/>
      <c r="E19" s="23"/>
      <c r="F19" s="2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>
      <c r="A20" s="1"/>
      <c r="B20" s="24"/>
      <c r="C20" s="32" t="s">
        <v>23</v>
      </c>
      <c r="F20" s="33"/>
      <c r="G20" s="1"/>
      <c r="H20" s="3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ht="70.5" customHeight="1">
      <c r="A21" s="1"/>
      <c r="B21" s="34"/>
      <c r="C21" s="35" t="s">
        <v>22</v>
      </c>
      <c r="D21" s="8"/>
      <c r="E21" s="8"/>
      <c r="F21" s="3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>
      <c r="B23" s="24"/>
      <c r="C23" s="32" t="s">
        <v>24</v>
      </c>
      <c r="F23" s="33"/>
    </row>
    <row r="24" ht="87.75" customHeight="1">
      <c r="B24" s="34"/>
      <c r="C24" s="35" t="s">
        <v>22</v>
      </c>
      <c r="D24" s="8"/>
      <c r="E24" s="8"/>
      <c r="F24" s="36"/>
    </row>
    <row r="26">
      <c r="B26" s="24"/>
      <c r="C26" s="32" t="s">
        <v>25</v>
      </c>
      <c r="F26" s="33"/>
    </row>
    <row r="27" ht="90.75" customHeight="1">
      <c r="B27" s="34"/>
      <c r="C27" s="35" t="s">
        <v>22</v>
      </c>
      <c r="D27" s="8"/>
      <c r="E27" s="8"/>
      <c r="F27" s="36"/>
    </row>
  </sheetData>
  <mergeCells count="15">
    <mergeCell ref="C17:F17"/>
    <mergeCell ref="C18:F18"/>
    <mergeCell ref="C20:F20"/>
    <mergeCell ref="C21:F21"/>
    <mergeCell ref="C23:F23"/>
    <mergeCell ref="C24:F24"/>
    <mergeCell ref="C26:F26"/>
    <mergeCell ref="C27:F27"/>
    <mergeCell ref="C1:F1"/>
    <mergeCell ref="C2:F2"/>
    <mergeCell ref="D3:F3"/>
    <mergeCell ref="D4:F4"/>
    <mergeCell ref="C8:F9"/>
    <mergeCell ref="C10:D10"/>
    <mergeCell ref="E10:F10"/>
  </mergeCells>
  <conditionalFormatting sqref="F7">
    <cfRule type="notContainsBlanks" dxfId="0" priority="1">
      <formula>LEN(TRIM(F7))&gt;0</formula>
    </cfRule>
  </conditionalFormatting>
  <dataValidations>
    <dataValidation type="list" allowBlank="1" sqref="F7">
      <formula1>"CMc,Design Bid Build,Design Build - Bridging,Design Build - Performance,JOC/IDIQ"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13"/>
    <col customWidth="1" min="7" max="7" width="14.25"/>
  </cols>
  <sheetData>
    <row r="1">
      <c r="A1" s="1"/>
      <c r="B1" s="37" t="s">
        <v>26</v>
      </c>
    </row>
    <row r="2" ht="9.0" customHeight="1">
      <c r="A2" s="38"/>
      <c r="B2" s="38"/>
      <c r="C2" s="39"/>
      <c r="D2" s="39"/>
      <c r="E2" s="39"/>
      <c r="F2" s="39"/>
      <c r="G2" s="39"/>
      <c r="H2" s="39"/>
    </row>
    <row r="3">
      <c r="A3" s="38"/>
      <c r="B3" s="40" t="s">
        <v>27</v>
      </c>
      <c r="C3" s="41" t="s">
        <v>28</v>
      </c>
      <c r="D3" s="42"/>
      <c r="E3" s="42"/>
      <c r="F3" s="43"/>
      <c r="G3" s="44" t="s">
        <v>29</v>
      </c>
      <c r="H3" s="45" t="s">
        <v>30</v>
      </c>
    </row>
    <row r="4">
      <c r="A4" s="38"/>
      <c r="B4" s="46"/>
      <c r="C4" s="47"/>
      <c r="D4" s="47"/>
      <c r="E4" s="47"/>
      <c r="F4" s="48"/>
      <c r="G4" s="48"/>
      <c r="H4" s="49"/>
    </row>
    <row r="5">
      <c r="A5" s="50"/>
      <c r="B5" s="51" t="s">
        <v>31</v>
      </c>
      <c r="C5" s="52" t="s">
        <v>32</v>
      </c>
      <c r="D5" s="47"/>
      <c r="E5" s="47"/>
      <c r="F5" s="48"/>
      <c r="G5" s="53"/>
      <c r="H5" s="54"/>
    </row>
    <row r="6">
      <c r="A6" s="50"/>
      <c r="B6" s="55" t="s">
        <v>33</v>
      </c>
      <c r="C6" s="56" t="s">
        <v>34</v>
      </c>
      <c r="D6" s="47"/>
      <c r="E6" s="47"/>
      <c r="F6" s="48"/>
      <c r="G6" s="53"/>
      <c r="H6" s="54"/>
    </row>
    <row r="7">
      <c r="A7" s="50"/>
      <c r="B7" s="55" t="s">
        <v>35</v>
      </c>
      <c r="C7" s="56" t="s">
        <v>36</v>
      </c>
      <c r="D7" s="47"/>
      <c r="E7" s="47"/>
      <c r="F7" s="48"/>
      <c r="G7" s="53"/>
      <c r="H7" s="54"/>
    </row>
    <row r="8">
      <c r="A8" s="50"/>
      <c r="B8" s="51" t="s">
        <v>37</v>
      </c>
      <c r="C8" s="52" t="s">
        <v>38</v>
      </c>
      <c r="D8" s="47"/>
      <c r="E8" s="47"/>
      <c r="F8" s="48"/>
      <c r="G8" s="53"/>
      <c r="H8" s="54"/>
    </row>
    <row r="9">
      <c r="A9" s="50"/>
      <c r="B9" s="51" t="s">
        <v>39</v>
      </c>
      <c r="C9" s="52" t="s">
        <v>40</v>
      </c>
      <c r="D9" s="47"/>
      <c r="E9" s="47"/>
      <c r="F9" s="48"/>
      <c r="G9" s="53"/>
      <c r="H9" s="54"/>
    </row>
    <row r="10">
      <c r="A10" s="50"/>
      <c r="B10" s="51" t="s">
        <v>41</v>
      </c>
      <c r="C10" s="52" t="s">
        <v>42</v>
      </c>
      <c r="D10" s="47"/>
      <c r="E10" s="47"/>
      <c r="F10" s="48"/>
      <c r="G10" s="53"/>
      <c r="H10" s="57">
        <f>sum(H11:H12)</f>
        <v>0</v>
      </c>
    </row>
    <row r="11">
      <c r="A11" s="50"/>
      <c r="B11" s="58" t="s">
        <v>43</v>
      </c>
      <c r="C11" s="59" t="s">
        <v>44</v>
      </c>
      <c r="D11" s="47"/>
      <c r="E11" s="47"/>
      <c r="F11" s="48"/>
      <c r="G11" s="53"/>
      <c r="H11" s="54"/>
    </row>
    <row r="12">
      <c r="A12" s="50"/>
      <c r="B12" s="58" t="s">
        <v>45</v>
      </c>
      <c r="C12" s="59" t="s">
        <v>46</v>
      </c>
      <c r="D12" s="47"/>
      <c r="E12" s="47"/>
      <c r="F12" s="48"/>
      <c r="G12" s="53"/>
      <c r="H12" s="54"/>
    </row>
    <row r="13">
      <c r="A13" s="50"/>
      <c r="B13" s="51" t="s">
        <v>47</v>
      </c>
      <c r="C13" s="52" t="s">
        <v>48</v>
      </c>
      <c r="D13" s="47"/>
      <c r="E13" s="47"/>
      <c r="F13" s="48"/>
      <c r="G13" s="53"/>
      <c r="H13" s="54"/>
    </row>
    <row r="14">
      <c r="A14" s="50"/>
      <c r="B14" s="51" t="s">
        <v>49</v>
      </c>
      <c r="C14" s="52" t="s">
        <v>50</v>
      </c>
      <c r="D14" s="47"/>
      <c r="E14" s="47"/>
      <c r="F14" s="48"/>
      <c r="G14" s="53"/>
      <c r="H14" s="57">
        <f>sum(H15:H16)</f>
        <v>0</v>
      </c>
    </row>
    <row r="15">
      <c r="A15" s="50"/>
      <c r="B15" s="58" t="s">
        <v>51</v>
      </c>
      <c r="C15" s="59" t="s">
        <v>52</v>
      </c>
      <c r="D15" s="47"/>
      <c r="E15" s="47"/>
      <c r="F15" s="48"/>
      <c r="G15" s="53"/>
      <c r="H15" s="54"/>
    </row>
    <row r="16">
      <c r="A16" s="50"/>
      <c r="B16" s="58" t="s">
        <v>53</v>
      </c>
      <c r="C16" s="59" t="s">
        <v>54</v>
      </c>
      <c r="D16" s="47"/>
      <c r="E16" s="47"/>
      <c r="F16" s="48"/>
      <c r="G16" s="53"/>
      <c r="H16" s="54"/>
    </row>
    <row r="17">
      <c r="A17" s="50"/>
      <c r="B17" s="51" t="s">
        <v>55</v>
      </c>
      <c r="C17" s="52" t="s">
        <v>56</v>
      </c>
      <c r="D17" s="47"/>
      <c r="E17" s="47"/>
      <c r="F17" s="48"/>
      <c r="G17" s="53"/>
      <c r="H17" s="54"/>
    </row>
    <row r="18">
      <c r="A18" s="50"/>
      <c r="B18" s="51" t="s">
        <v>57</v>
      </c>
      <c r="C18" s="52" t="s">
        <v>58</v>
      </c>
      <c r="D18" s="47"/>
      <c r="E18" s="47"/>
      <c r="F18" s="48"/>
      <c r="G18" s="53"/>
      <c r="H18" s="54"/>
    </row>
    <row r="19">
      <c r="A19" s="50"/>
      <c r="B19" s="51" t="s">
        <v>59</v>
      </c>
      <c r="C19" s="52" t="s">
        <v>60</v>
      </c>
      <c r="D19" s="47"/>
      <c r="E19" s="47"/>
      <c r="F19" s="48"/>
      <c r="G19" s="53"/>
      <c r="H19" s="57">
        <f>sum(H20:H21)</f>
        <v>0</v>
      </c>
    </row>
    <row r="20">
      <c r="A20" s="50"/>
      <c r="B20" s="58" t="s">
        <v>61</v>
      </c>
      <c r="C20" s="59" t="s">
        <v>62</v>
      </c>
      <c r="D20" s="47"/>
      <c r="E20" s="47"/>
      <c r="F20" s="48"/>
      <c r="G20" s="53"/>
      <c r="H20" s="54"/>
    </row>
    <row r="21">
      <c r="A21" s="50"/>
      <c r="B21" s="58" t="s">
        <v>53</v>
      </c>
      <c r="C21" s="59" t="s">
        <v>63</v>
      </c>
      <c r="D21" s="47"/>
      <c r="E21" s="47"/>
      <c r="F21" s="48"/>
      <c r="G21" s="53"/>
      <c r="H21" s="54"/>
    </row>
    <row r="22">
      <c r="A22" s="50"/>
      <c r="B22" s="51" t="s">
        <v>64</v>
      </c>
      <c r="C22" s="52" t="s">
        <v>65</v>
      </c>
      <c r="D22" s="47"/>
      <c r="E22" s="47"/>
      <c r="F22" s="48"/>
      <c r="G22" s="53"/>
      <c r="H22" s="54"/>
    </row>
    <row r="23">
      <c r="A23" s="50"/>
      <c r="B23" s="51" t="s">
        <v>66</v>
      </c>
      <c r="C23" s="52" t="s">
        <v>67</v>
      </c>
      <c r="D23" s="47"/>
      <c r="E23" s="47"/>
      <c r="F23" s="48"/>
      <c r="G23" s="53"/>
      <c r="H23" s="54"/>
    </row>
    <row r="24">
      <c r="A24" s="50"/>
      <c r="B24" s="51" t="s">
        <v>68</v>
      </c>
      <c r="C24" s="52" t="s">
        <v>69</v>
      </c>
      <c r="D24" s="47"/>
      <c r="E24" s="47"/>
      <c r="F24" s="48"/>
      <c r="G24" s="53"/>
      <c r="H24" s="54"/>
    </row>
    <row r="25">
      <c r="A25" s="50"/>
      <c r="B25" s="51" t="s">
        <v>70</v>
      </c>
      <c r="C25" s="52" t="s">
        <v>71</v>
      </c>
      <c r="D25" s="47"/>
      <c r="E25" s="47"/>
      <c r="F25" s="48"/>
      <c r="G25" s="53"/>
      <c r="H25" s="54"/>
    </row>
    <row r="26">
      <c r="A26" s="50"/>
      <c r="B26" s="51" t="s">
        <v>72</v>
      </c>
      <c r="C26" s="52" t="s">
        <v>73</v>
      </c>
      <c r="D26" s="47"/>
      <c r="E26" s="47"/>
      <c r="F26" s="48"/>
      <c r="G26" s="53"/>
      <c r="H26" s="54"/>
    </row>
    <row r="27">
      <c r="A27" s="50"/>
      <c r="B27" s="51" t="s">
        <v>74</v>
      </c>
      <c r="C27" s="52" t="s">
        <v>75</v>
      </c>
      <c r="D27" s="47"/>
      <c r="E27" s="47"/>
      <c r="F27" s="48"/>
      <c r="G27" s="53"/>
      <c r="H27" s="54"/>
    </row>
    <row r="28">
      <c r="A28" s="50"/>
      <c r="B28" s="51" t="s">
        <v>76</v>
      </c>
      <c r="C28" s="52" t="s">
        <v>77</v>
      </c>
      <c r="D28" s="47"/>
      <c r="E28" s="47"/>
      <c r="F28" s="48"/>
      <c r="G28" s="53"/>
      <c r="H28" s="54"/>
    </row>
    <row r="29">
      <c r="A29" s="50"/>
      <c r="B29" s="51" t="s">
        <v>78</v>
      </c>
      <c r="C29" s="52" t="s">
        <v>79</v>
      </c>
      <c r="D29" s="47"/>
      <c r="E29" s="47"/>
      <c r="F29" s="48"/>
      <c r="G29" s="53"/>
      <c r="H29" s="54"/>
    </row>
    <row r="30">
      <c r="A30" s="50"/>
      <c r="B30" s="51" t="s">
        <v>80</v>
      </c>
      <c r="C30" s="52" t="s">
        <v>81</v>
      </c>
      <c r="D30" s="47"/>
      <c r="E30" s="47"/>
      <c r="F30" s="48"/>
      <c r="G30" s="53"/>
      <c r="H30" s="54"/>
    </row>
    <row r="31">
      <c r="A31" s="50"/>
      <c r="B31" s="51" t="s">
        <v>82</v>
      </c>
      <c r="C31" s="52" t="s">
        <v>83</v>
      </c>
      <c r="D31" s="47"/>
      <c r="E31" s="47"/>
      <c r="F31" s="48"/>
      <c r="G31" s="53"/>
      <c r="H31" s="54"/>
    </row>
    <row r="32">
      <c r="A32" s="50"/>
      <c r="B32" s="51" t="s">
        <v>84</v>
      </c>
      <c r="C32" s="52" t="s">
        <v>85</v>
      </c>
      <c r="D32" s="47"/>
      <c r="E32" s="47"/>
      <c r="F32" s="48"/>
      <c r="G32" s="53"/>
      <c r="H32" s="54"/>
    </row>
    <row r="33">
      <c r="A33" s="50"/>
      <c r="B33" s="51" t="s">
        <v>86</v>
      </c>
      <c r="C33" s="52" t="s">
        <v>87</v>
      </c>
      <c r="D33" s="47"/>
      <c r="E33" s="47"/>
      <c r="F33" s="48"/>
      <c r="G33" s="53"/>
      <c r="H33" s="54"/>
    </row>
    <row r="34">
      <c r="A34" s="50"/>
      <c r="B34" s="51" t="s">
        <v>88</v>
      </c>
      <c r="C34" s="52" t="s">
        <v>89</v>
      </c>
      <c r="D34" s="47"/>
      <c r="E34" s="47"/>
      <c r="F34" s="48"/>
      <c r="G34" s="53"/>
      <c r="H34" s="54"/>
    </row>
    <row r="35">
      <c r="A35" s="50"/>
      <c r="B35" s="51" t="s">
        <v>90</v>
      </c>
      <c r="C35" s="52" t="s">
        <v>91</v>
      </c>
      <c r="D35" s="47"/>
      <c r="E35" s="47"/>
      <c r="F35" s="48"/>
      <c r="G35" s="53"/>
      <c r="H35" s="54"/>
    </row>
    <row r="36">
      <c r="A36" s="50"/>
      <c r="B36" s="51" t="s">
        <v>92</v>
      </c>
      <c r="C36" s="52" t="s">
        <v>93</v>
      </c>
      <c r="D36" s="47"/>
      <c r="E36" s="47"/>
      <c r="F36" s="48"/>
      <c r="G36" s="53"/>
      <c r="H36" s="54"/>
    </row>
    <row r="37">
      <c r="A37" s="50"/>
      <c r="B37" s="51" t="s">
        <v>94</v>
      </c>
      <c r="C37" s="52" t="s">
        <v>95</v>
      </c>
      <c r="D37" s="47"/>
      <c r="E37" s="47"/>
      <c r="F37" s="48"/>
      <c r="G37" s="53"/>
      <c r="H37" s="57">
        <f>sum(H38:H39)</f>
        <v>0</v>
      </c>
    </row>
    <row r="38">
      <c r="A38" s="50"/>
      <c r="B38" s="58" t="s">
        <v>96</v>
      </c>
      <c r="C38" s="59" t="s">
        <v>97</v>
      </c>
      <c r="D38" s="47"/>
      <c r="E38" s="47"/>
      <c r="F38" s="48"/>
      <c r="G38" s="53"/>
      <c r="H38" s="54"/>
    </row>
    <row r="39">
      <c r="A39" s="50"/>
      <c r="B39" s="58" t="s">
        <v>98</v>
      </c>
      <c r="C39" s="59" t="s">
        <v>99</v>
      </c>
      <c r="D39" s="47"/>
      <c r="E39" s="47"/>
      <c r="F39" s="48"/>
      <c r="G39" s="53"/>
      <c r="H39" s="54"/>
    </row>
    <row r="40">
      <c r="A40" s="50"/>
      <c r="B40" s="51" t="s">
        <v>100</v>
      </c>
      <c r="C40" s="52" t="s">
        <v>101</v>
      </c>
      <c r="D40" s="47"/>
      <c r="E40" s="47"/>
      <c r="F40" s="48"/>
      <c r="G40" s="53"/>
      <c r="H40" s="54"/>
    </row>
    <row r="41">
      <c r="A41" s="50"/>
      <c r="B41" s="51" t="s">
        <v>102</v>
      </c>
      <c r="C41" s="52" t="s">
        <v>103</v>
      </c>
      <c r="D41" s="47"/>
      <c r="E41" s="47"/>
      <c r="F41" s="48"/>
      <c r="G41" s="53"/>
      <c r="H41" s="54"/>
    </row>
    <row r="42">
      <c r="A42" s="50"/>
      <c r="B42" s="51" t="s">
        <v>104</v>
      </c>
      <c r="C42" s="52" t="s">
        <v>105</v>
      </c>
      <c r="D42" s="47"/>
      <c r="E42" s="47"/>
      <c r="F42" s="48"/>
      <c r="G42" s="53"/>
      <c r="H42" s="54"/>
    </row>
    <row r="43">
      <c r="A43" s="50"/>
      <c r="B43" s="51" t="s">
        <v>106</v>
      </c>
      <c r="C43" s="52" t="s">
        <v>107</v>
      </c>
      <c r="D43" s="47"/>
      <c r="E43" s="47"/>
      <c r="F43" s="48"/>
      <c r="G43" s="53"/>
      <c r="H43" s="54"/>
    </row>
    <row r="44">
      <c r="A44" s="50"/>
      <c r="B44" s="51" t="s">
        <v>108</v>
      </c>
      <c r="C44" s="52" t="s">
        <v>109</v>
      </c>
      <c r="D44" s="47"/>
      <c r="E44" s="47"/>
      <c r="F44" s="48"/>
      <c r="G44" s="53"/>
      <c r="H44" s="54"/>
    </row>
    <row r="45">
      <c r="A45" s="50"/>
      <c r="B45" s="51" t="s">
        <v>110</v>
      </c>
      <c r="C45" s="52" t="s">
        <v>111</v>
      </c>
      <c r="D45" s="47"/>
      <c r="E45" s="47"/>
      <c r="F45" s="48"/>
      <c r="G45" s="53"/>
      <c r="H45" s="54"/>
    </row>
    <row r="46">
      <c r="A46" s="50"/>
      <c r="B46" s="51" t="s">
        <v>112</v>
      </c>
      <c r="C46" s="52" t="s">
        <v>113</v>
      </c>
      <c r="D46" s="47"/>
      <c r="E46" s="47"/>
      <c r="F46" s="48"/>
      <c r="G46" s="53"/>
      <c r="H46" s="54"/>
    </row>
    <row r="47">
      <c r="A47" s="50"/>
      <c r="B47" s="51" t="s">
        <v>114</v>
      </c>
      <c r="C47" s="52" t="s">
        <v>115</v>
      </c>
      <c r="D47" s="47"/>
      <c r="E47" s="47"/>
      <c r="F47" s="48"/>
      <c r="G47" s="53"/>
      <c r="H47" s="54"/>
    </row>
    <row r="48">
      <c r="A48" s="50"/>
      <c r="B48" s="51" t="s">
        <v>116</v>
      </c>
      <c r="C48" s="52" t="s">
        <v>117</v>
      </c>
      <c r="D48" s="47"/>
      <c r="E48" s="47"/>
      <c r="F48" s="48"/>
      <c r="G48" s="53"/>
      <c r="H48" s="54"/>
    </row>
    <row r="49">
      <c r="A49" s="50"/>
      <c r="B49" s="51" t="s">
        <v>118</v>
      </c>
      <c r="C49" s="52" t="s">
        <v>119</v>
      </c>
      <c r="D49" s="47"/>
      <c r="E49" s="47"/>
      <c r="F49" s="48"/>
      <c r="G49" s="53"/>
      <c r="H49" s="54"/>
    </row>
    <row r="50">
      <c r="A50" s="50"/>
      <c r="B50" s="60" t="s">
        <v>120</v>
      </c>
      <c r="C50" s="61" t="s">
        <v>121</v>
      </c>
      <c r="D50" s="62"/>
      <c r="E50" s="62"/>
      <c r="F50" s="63"/>
      <c r="G50" s="64"/>
      <c r="H50" s="65"/>
    </row>
    <row r="51">
      <c r="A51" s="50"/>
      <c r="B51" s="66" t="s">
        <v>122</v>
      </c>
      <c r="C51" s="67" t="s">
        <v>123</v>
      </c>
      <c r="D51" s="47"/>
      <c r="E51" s="47"/>
      <c r="F51" s="47"/>
      <c r="G51" s="48"/>
      <c r="H51" s="68">
        <f>sum(H5:H10,H13:H14,H17:H19,H22:H37,H40:H50)</f>
        <v>0</v>
      </c>
    </row>
    <row r="52">
      <c r="A52" s="50"/>
      <c r="B52" s="69"/>
      <c r="C52" s="52" t="s">
        <v>124</v>
      </c>
      <c r="D52" s="47"/>
      <c r="E52" s="47"/>
      <c r="F52" s="47"/>
      <c r="G52" s="48"/>
      <c r="H52" s="70"/>
    </row>
    <row r="53">
      <c r="A53" s="50"/>
      <c r="B53" s="69"/>
      <c r="C53" s="52" t="s">
        <v>125</v>
      </c>
      <c r="D53" s="47"/>
      <c r="E53" s="47"/>
      <c r="F53" s="47"/>
      <c r="G53" s="48"/>
      <c r="H53" s="70"/>
    </row>
    <row r="54">
      <c r="A54" s="71"/>
      <c r="B54" s="69"/>
      <c r="C54" s="52" t="s">
        <v>126</v>
      </c>
      <c r="D54" s="47"/>
      <c r="E54" s="47"/>
      <c r="F54" s="47"/>
      <c r="G54" s="48"/>
      <c r="H54" s="70"/>
    </row>
    <row r="55">
      <c r="A55" s="50"/>
      <c r="B55" s="69"/>
      <c r="C55" s="52" t="str">
        <f>CONCATENATE(IF('General Information'!F7="CMc","Construction Contingency Allowance (CCA) (Only Applicable to CMc Projects"," "))</f>
        <v> </v>
      </c>
      <c r="D55" s="47"/>
      <c r="E55" s="47"/>
      <c r="F55" s="47"/>
      <c r="G55" s="48"/>
      <c r="H55" s="70"/>
    </row>
    <row r="56">
      <c r="A56" s="50"/>
      <c r="B56" s="66" t="s">
        <v>122</v>
      </c>
      <c r="C56" s="72" t="s">
        <v>127</v>
      </c>
      <c r="D56" s="47"/>
      <c r="E56" s="47"/>
      <c r="F56" s="47"/>
      <c r="G56" s="48"/>
      <c r="H56" s="73">
        <f>sum(H51:H55)</f>
        <v>0</v>
      </c>
    </row>
    <row r="57">
      <c r="A57" s="50"/>
      <c r="B57" s="69"/>
      <c r="C57" s="52" t="s">
        <v>128</v>
      </c>
      <c r="D57" s="47"/>
      <c r="E57" s="47"/>
      <c r="F57" s="47"/>
      <c r="G57" s="48"/>
      <c r="H57" s="70"/>
    </row>
    <row r="58">
      <c r="B58" s="69"/>
      <c r="C58" s="52" t="s">
        <v>129</v>
      </c>
      <c r="D58" s="47"/>
      <c r="E58" s="47"/>
      <c r="F58" s="47"/>
      <c r="G58" s="48"/>
      <c r="H58" s="70"/>
    </row>
    <row r="59">
      <c r="B59" s="74"/>
      <c r="C59" s="75" t="str">
        <f>IFS('General Information'!F7="CMc","Guaranteed Maximum Price (GMP)",'General Information'!F7="Design Build - Bridging","Design Build Bid Price",'General Information'!F7="Design Build - Performance","Design Build Bid Price",'General Information'!F7="JOC/IDIQ","Proposal Price",'General Information'!F7="Design Bid Build","Construction Bid Pricing")</f>
        <v>Design Build Bid Price</v>
      </c>
      <c r="D59" s="76"/>
      <c r="E59" s="76"/>
      <c r="F59" s="76"/>
      <c r="G59" s="77"/>
      <c r="H59" s="78">
        <f>sum(H56:H58)</f>
        <v>0</v>
      </c>
    </row>
  </sheetData>
  <mergeCells count="60">
    <mergeCell ref="C56:G56"/>
    <mergeCell ref="C57:G57"/>
    <mergeCell ref="C58:G58"/>
    <mergeCell ref="C59:G59"/>
    <mergeCell ref="C49:F49"/>
    <mergeCell ref="C50:F50"/>
    <mergeCell ref="C51:G51"/>
    <mergeCell ref="C52:G52"/>
    <mergeCell ref="C53:G53"/>
    <mergeCell ref="C54:G54"/>
    <mergeCell ref="C55:G55"/>
    <mergeCell ref="B1:H1"/>
    <mergeCell ref="B3:B4"/>
    <mergeCell ref="C3:F4"/>
    <mergeCell ref="G3:G4"/>
    <mergeCell ref="H3:H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</mergeCells>
  <conditionalFormatting sqref="H37">
    <cfRule type="notContainsBlanks" dxfId="0" priority="1">
      <formula>LEN(TRIM(H37))&gt;0</formula>
    </cfRule>
  </conditionalFormatting>
  <dataValidations>
    <dataValidation type="list" allowBlank="1" sqref="G5:G50">
      <formula1>"Self Performed,Subcontracted,Mixed"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38"/>
    <col customWidth="1" min="4" max="4" width="51.0"/>
    <col hidden="1" min="11" max="16" width="12.63"/>
  </cols>
  <sheetData>
    <row r="1" ht="12.0" customHeight="1">
      <c r="A1" s="79"/>
    </row>
    <row r="2">
      <c r="A2" s="79"/>
      <c r="B2" s="37" t="s">
        <v>130</v>
      </c>
      <c r="K2" s="80"/>
      <c r="L2" s="80"/>
      <c r="M2" s="80"/>
      <c r="N2" s="80"/>
      <c r="O2" s="80"/>
      <c r="P2" s="80"/>
    </row>
    <row r="3">
      <c r="B3" s="81" t="s">
        <v>131</v>
      </c>
      <c r="E3" s="82" t="s">
        <v>132</v>
      </c>
      <c r="F3" s="8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>
      <c r="B4" s="84" t="s">
        <v>133</v>
      </c>
      <c r="D4" s="23"/>
      <c r="E4" s="83"/>
      <c r="F4" s="8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>
      <c r="B5" s="84" t="s">
        <v>134</v>
      </c>
      <c r="D5" s="23"/>
      <c r="E5" s="83"/>
      <c r="F5" s="8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>
      <c r="B6" s="81" t="s">
        <v>135</v>
      </c>
      <c r="D6" s="23"/>
      <c r="E6" s="83"/>
      <c r="F6" s="83"/>
      <c r="G6" s="85" t="s">
        <v>136</v>
      </c>
      <c r="H6" s="86"/>
      <c r="I6" s="87" t="str">
        <f>'General Information'!F11</f>
        <v/>
      </c>
      <c r="J6" s="86"/>
      <c r="K6" s="88" t="s">
        <v>137</v>
      </c>
      <c r="L6" s="86"/>
      <c r="M6" s="87" t="s">
        <v>138</v>
      </c>
      <c r="N6" s="86"/>
      <c r="O6" s="88" t="s">
        <v>139</v>
      </c>
      <c r="P6" s="86"/>
    </row>
    <row r="7" ht="8.25" customHeight="1">
      <c r="B7" s="89"/>
      <c r="G7" s="90"/>
      <c r="H7" s="91"/>
      <c r="I7" s="90"/>
      <c r="J7" s="91"/>
      <c r="K7" s="90"/>
      <c r="L7" s="91"/>
      <c r="M7" s="90"/>
      <c r="N7" s="91"/>
      <c r="O7" s="90"/>
      <c r="P7" s="91"/>
    </row>
    <row r="8">
      <c r="B8" s="84" t="s">
        <v>140</v>
      </c>
      <c r="D8" s="23"/>
      <c r="E8" s="83"/>
      <c r="F8" s="83"/>
      <c r="G8" s="92"/>
      <c r="H8" s="48"/>
      <c r="I8" s="92"/>
      <c r="J8" s="48"/>
      <c r="K8" s="92"/>
      <c r="L8" s="48"/>
      <c r="M8" s="92"/>
      <c r="N8" s="48"/>
      <c r="O8" s="92"/>
      <c r="P8" s="48"/>
    </row>
    <row r="9">
      <c r="B9" s="93" t="s">
        <v>141</v>
      </c>
      <c r="C9" s="94"/>
      <c r="D9" s="94"/>
      <c r="E9" s="94"/>
      <c r="F9" s="95"/>
      <c r="G9" s="96" t="s">
        <v>142</v>
      </c>
      <c r="H9" s="96" t="s">
        <v>143</v>
      </c>
      <c r="I9" s="97" t="s">
        <v>142</v>
      </c>
      <c r="J9" s="97" t="s">
        <v>143</v>
      </c>
      <c r="K9" s="98" t="s">
        <v>142</v>
      </c>
      <c r="L9" s="98" t="s">
        <v>143</v>
      </c>
      <c r="M9" s="97" t="s">
        <v>142</v>
      </c>
      <c r="N9" s="97" t="s">
        <v>143</v>
      </c>
      <c r="O9" s="98" t="s">
        <v>142</v>
      </c>
      <c r="P9" s="98" t="s">
        <v>143</v>
      </c>
    </row>
    <row r="10">
      <c r="B10" s="99" t="s">
        <v>144</v>
      </c>
      <c r="C10" s="100" t="s">
        <v>145</v>
      </c>
      <c r="D10" s="48"/>
      <c r="E10" s="101" t="s">
        <v>146</v>
      </c>
      <c r="F10" s="101" t="s">
        <v>147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02"/>
    </row>
    <row r="11">
      <c r="B11" s="51" t="s">
        <v>31</v>
      </c>
      <c r="C11" s="52" t="s">
        <v>32</v>
      </c>
      <c r="D11" s="47"/>
      <c r="E11" s="47"/>
      <c r="F11" s="48"/>
      <c r="G11" s="103">
        <v>500.0</v>
      </c>
      <c r="H11" s="104">
        <v>500.0</v>
      </c>
      <c r="I11" s="105">
        <v>500.0</v>
      </c>
      <c r="J11" s="106">
        <v>500.0</v>
      </c>
      <c r="K11" s="107"/>
      <c r="L11" s="108" t="s">
        <v>148</v>
      </c>
      <c r="M11" s="109"/>
      <c r="N11" s="110" t="s">
        <v>148</v>
      </c>
      <c r="O11" s="107"/>
      <c r="P11" s="108" t="s">
        <v>148</v>
      </c>
    </row>
    <row r="12">
      <c r="B12" s="51" t="s">
        <v>37</v>
      </c>
      <c r="C12" s="52" t="s">
        <v>38</v>
      </c>
      <c r="D12" s="47"/>
      <c r="E12" s="47"/>
      <c r="F12" s="48"/>
      <c r="G12" s="103">
        <v>900.0</v>
      </c>
      <c r="H12" s="104">
        <v>900.0</v>
      </c>
      <c r="I12" s="105">
        <v>1000.0</v>
      </c>
      <c r="J12" s="106">
        <v>1000.0</v>
      </c>
      <c r="K12" s="107"/>
      <c r="L12" s="108" t="s">
        <v>148</v>
      </c>
      <c r="M12" s="109"/>
      <c r="N12" s="110" t="s">
        <v>148</v>
      </c>
      <c r="O12" s="107"/>
      <c r="P12" s="108" t="s">
        <v>148</v>
      </c>
    </row>
    <row r="13">
      <c r="B13" s="51" t="s">
        <v>39</v>
      </c>
      <c r="C13" s="52" t="s">
        <v>40</v>
      </c>
      <c r="D13" s="47"/>
      <c r="E13" s="47"/>
      <c r="F13" s="48"/>
      <c r="G13" s="103">
        <v>600.0</v>
      </c>
      <c r="H13" s="104">
        <v>600.0</v>
      </c>
      <c r="I13" s="105">
        <v>600.0</v>
      </c>
      <c r="J13" s="106">
        <v>600.0</v>
      </c>
      <c r="K13" s="107"/>
      <c r="L13" s="108" t="s">
        <v>148</v>
      </c>
      <c r="M13" s="109"/>
      <c r="N13" s="110" t="s">
        <v>148</v>
      </c>
      <c r="O13" s="107"/>
      <c r="P13" s="108" t="s">
        <v>148</v>
      </c>
    </row>
    <row r="14">
      <c r="B14" s="51" t="s">
        <v>41</v>
      </c>
      <c r="C14" s="52" t="s">
        <v>42</v>
      </c>
      <c r="D14" s="47"/>
      <c r="E14" s="47"/>
      <c r="F14" s="48"/>
      <c r="G14" s="103">
        <v>210.0</v>
      </c>
      <c r="H14" s="104">
        <v>210.0</v>
      </c>
      <c r="I14" s="105">
        <v>200.0</v>
      </c>
      <c r="J14" s="106">
        <v>200.0</v>
      </c>
      <c r="K14" s="107"/>
      <c r="L14" s="108" t="s">
        <v>148</v>
      </c>
      <c r="M14" s="109"/>
      <c r="N14" s="110" t="s">
        <v>148</v>
      </c>
      <c r="O14" s="107"/>
      <c r="P14" s="108" t="s">
        <v>148</v>
      </c>
    </row>
    <row r="15">
      <c r="B15" s="58" t="s">
        <v>43</v>
      </c>
      <c r="C15" s="59" t="s">
        <v>44</v>
      </c>
      <c r="D15" s="47"/>
      <c r="E15" s="47"/>
      <c r="F15" s="48"/>
      <c r="G15" s="103">
        <v>200.0</v>
      </c>
      <c r="H15" s="104">
        <v>200.0</v>
      </c>
      <c r="I15" s="105">
        <v>200.0</v>
      </c>
      <c r="J15" s="106">
        <v>200.0</v>
      </c>
      <c r="K15" s="107"/>
      <c r="L15" s="108" t="s">
        <v>148</v>
      </c>
      <c r="M15" s="109"/>
      <c r="N15" s="110" t="s">
        <v>148</v>
      </c>
      <c r="O15" s="107"/>
      <c r="P15" s="108" t="s">
        <v>148</v>
      </c>
    </row>
    <row r="16">
      <c r="B16" s="58" t="s">
        <v>45</v>
      </c>
      <c r="C16" s="59" t="s">
        <v>46</v>
      </c>
      <c r="D16" s="47"/>
      <c r="E16" s="47"/>
      <c r="F16" s="48"/>
      <c r="G16" s="103">
        <v>4.5</v>
      </c>
      <c r="H16" s="104">
        <v>45.0</v>
      </c>
      <c r="I16" s="105">
        <v>5.0</v>
      </c>
      <c r="J16" s="106">
        <v>50.0</v>
      </c>
      <c r="K16" s="107"/>
      <c r="L16" s="108" t="s">
        <v>148</v>
      </c>
      <c r="M16" s="109"/>
      <c r="N16" s="110" t="s">
        <v>148</v>
      </c>
      <c r="O16" s="107"/>
      <c r="P16" s="108" t="s">
        <v>148</v>
      </c>
    </row>
    <row r="17">
      <c r="B17" s="51" t="s">
        <v>47</v>
      </c>
      <c r="C17" s="52" t="s">
        <v>48</v>
      </c>
      <c r="D17" s="47"/>
      <c r="E17" s="47"/>
      <c r="F17" s="48"/>
      <c r="G17" s="103">
        <v>5.0</v>
      </c>
      <c r="H17" s="104">
        <v>50.0</v>
      </c>
      <c r="I17" s="105">
        <v>6.0</v>
      </c>
      <c r="J17" s="106">
        <v>60.0</v>
      </c>
      <c r="K17" s="107"/>
      <c r="L17" s="108" t="s">
        <v>148</v>
      </c>
      <c r="M17" s="109"/>
      <c r="N17" s="110" t="s">
        <v>148</v>
      </c>
      <c r="O17" s="107"/>
      <c r="P17" s="108" t="s">
        <v>148</v>
      </c>
    </row>
    <row r="18">
      <c r="B18" s="51" t="s">
        <v>49</v>
      </c>
      <c r="C18" s="52" t="s">
        <v>50</v>
      </c>
      <c r="D18" s="47"/>
      <c r="E18" s="47"/>
      <c r="F18" s="48"/>
      <c r="G18" s="103">
        <v>6.0</v>
      </c>
      <c r="H18" s="104">
        <v>60.0</v>
      </c>
      <c r="I18" s="105">
        <v>5.0</v>
      </c>
      <c r="J18" s="106">
        <v>50.0</v>
      </c>
      <c r="K18" s="107"/>
      <c r="L18" s="108" t="s">
        <v>148</v>
      </c>
      <c r="M18" s="109"/>
      <c r="N18" s="110" t="s">
        <v>148</v>
      </c>
      <c r="O18" s="107"/>
      <c r="P18" s="108" t="s">
        <v>148</v>
      </c>
    </row>
    <row r="19">
      <c r="B19" s="58" t="s">
        <v>51</v>
      </c>
      <c r="C19" s="59" t="s">
        <v>52</v>
      </c>
      <c r="D19" s="47"/>
      <c r="E19" s="47"/>
      <c r="F19" s="48"/>
      <c r="G19" s="103">
        <v>1.4</v>
      </c>
      <c r="H19" s="104">
        <v>280.0</v>
      </c>
      <c r="I19" s="105">
        <v>1.5</v>
      </c>
      <c r="J19" s="106">
        <v>300.0</v>
      </c>
      <c r="K19" s="107"/>
      <c r="L19" s="108" t="s">
        <v>148</v>
      </c>
      <c r="M19" s="109"/>
      <c r="N19" s="110" t="s">
        <v>148</v>
      </c>
      <c r="O19" s="107"/>
      <c r="P19" s="108" t="s">
        <v>148</v>
      </c>
    </row>
    <row r="20">
      <c r="B20" s="58" t="s">
        <v>53</v>
      </c>
      <c r="C20" s="59" t="s">
        <v>54</v>
      </c>
      <c r="D20" s="47"/>
      <c r="E20" s="47"/>
      <c r="F20" s="48"/>
      <c r="G20" s="103">
        <v>500.0</v>
      </c>
      <c r="H20" s="104">
        <v>500.0</v>
      </c>
      <c r="I20" s="105">
        <v>500.0</v>
      </c>
      <c r="J20" s="106">
        <v>500.0</v>
      </c>
      <c r="K20" s="107"/>
      <c r="L20" s="108" t="s">
        <v>148</v>
      </c>
      <c r="M20" s="109"/>
      <c r="N20" s="110" t="s">
        <v>148</v>
      </c>
      <c r="O20" s="107"/>
      <c r="P20" s="108" t="s">
        <v>148</v>
      </c>
    </row>
    <row r="21">
      <c r="B21" s="51" t="s">
        <v>55</v>
      </c>
      <c r="C21" s="52" t="s">
        <v>56</v>
      </c>
      <c r="D21" s="47"/>
      <c r="E21" s="47"/>
      <c r="F21" s="48"/>
      <c r="G21" s="103">
        <v>1.25</v>
      </c>
      <c r="H21" s="104">
        <v>250.0</v>
      </c>
      <c r="I21" s="105">
        <v>1.25</v>
      </c>
      <c r="J21" s="106">
        <v>250.0</v>
      </c>
      <c r="K21" s="107"/>
      <c r="L21" s="108" t="s">
        <v>148</v>
      </c>
      <c r="M21" s="109"/>
      <c r="N21" s="110" t="s">
        <v>148</v>
      </c>
      <c r="O21" s="107"/>
      <c r="P21" s="108" t="s">
        <v>148</v>
      </c>
    </row>
    <row r="22">
      <c r="B22" s="51" t="s">
        <v>57</v>
      </c>
      <c r="C22" s="52" t="s">
        <v>58</v>
      </c>
      <c r="D22" s="47"/>
      <c r="E22" s="47"/>
      <c r="F22" s="48"/>
      <c r="G22" s="103">
        <v>590.0</v>
      </c>
      <c r="H22" s="104">
        <v>590.0</v>
      </c>
      <c r="I22" s="105">
        <v>600.0</v>
      </c>
      <c r="J22" s="106">
        <v>600.0</v>
      </c>
      <c r="K22" s="107"/>
      <c r="L22" s="108" t="s">
        <v>148</v>
      </c>
      <c r="M22" s="109"/>
      <c r="N22" s="110" t="s">
        <v>148</v>
      </c>
      <c r="O22" s="107"/>
      <c r="P22" s="108" t="s">
        <v>148</v>
      </c>
    </row>
    <row r="23">
      <c r="B23" s="51" t="s">
        <v>59</v>
      </c>
      <c r="C23" s="52" t="s">
        <v>60</v>
      </c>
      <c r="D23" s="47"/>
      <c r="E23" s="47"/>
      <c r="F23" s="48"/>
      <c r="G23" s="111"/>
      <c r="H23" s="112" t="s">
        <v>148</v>
      </c>
      <c r="I23" s="109"/>
      <c r="J23" s="110" t="s">
        <v>148</v>
      </c>
      <c r="K23" s="107"/>
      <c r="L23" s="108" t="s">
        <v>148</v>
      </c>
      <c r="M23" s="109"/>
      <c r="N23" s="110" t="s">
        <v>148</v>
      </c>
      <c r="O23" s="107"/>
      <c r="P23" s="108" t="s">
        <v>148</v>
      </c>
    </row>
    <row r="24">
      <c r="B24" s="58" t="s">
        <v>51</v>
      </c>
      <c r="C24" s="59" t="s">
        <v>62</v>
      </c>
      <c r="D24" s="47"/>
      <c r="E24" s="47"/>
      <c r="F24" s="48"/>
      <c r="G24" s="111"/>
      <c r="H24" s="112" t="s">
        <v>148</v>
      </c>
      <c r="I24" s="109"/>
      <c r="J24" s="110" t="s">
        <v>148</v>
      </c>
      <c r="K24" s="107"/>
      <c r="L24" s="108" t="s">
        <v>148</v>
      </c>
      <c r="M24" s="109"/>
      <c r="N24" s="110" t="s">
        <v>148</v>
      </c>
      <c r="O24" s="107"/>
      <c r="P24" s="108" t="s">
        <v>148</v>
      </c>
    </row>
    <row r="25">
      <c r="B25" s="58" t="s">
        <v>53</v>
      </c>
      <c r="C25" s="59" t="s">
        <v>63</v>
      </c>
      <c r="D25" s="47"/>
      <c r="E25" s="47"/>
      <c r="F25" s="48"/>
      <c r="G25" s="111"/>
      <c r="H25" s="112" t="s">
        <v>148</v>
      </c>
      <c r="I25" s="109"/>
      <c r="J25" s="110" t="s">
        <v>148</v>
      </c>
      <c r="K25" s="107"/>
      <c r="L25" s="108" t="s">
        <v>148</v>
      </c>
      <c r="M25" s="109"/>
      <c r="N25" s="110" t="s">
        <v>148</v>
      </c>
      <c r="O25" s="107"/>
      <c r="P25" s="108" t="s">
        <v>148</v>
      </c>
    </row>
    <row r="26">
      <c r="B26" s="51" t="s">
        <v>64</v>
      </c>
      <c r="C26" s="52" t="s">
        <v>65</v>
      </c>
      <c r="D26" s="47"/>
      <c r="E26" s="47"/>
      <c r="F26" s="48"/>
      <c r="G26" s="111"/>
      <c r="H26" s="112" t="s">
        <v>148</v>
      </c>
      <c r="I26" s="109"/>
      <c r="J26" s="110" t="s">
        <v>148</v>
      </c>
      <c r="K26" s="107"/>
      <c r="L26" s="108" t="s">
        <v>148</v>
      </c>
      <c r="M26" s="109"/>
      <c r="N26" s="110" t="s">
        <v>148</v>
      </c>
      <c r="O26" s="107"/>
      <c r="P26" s="108" t="s">
        <v>148</v>
      </c>
    </row>
    <row r="27">
      <c r="B27" s="51" t="s">
        <v>66</v>
      </c>
      <c r="C27" s="52" t="s">
        <v>67</v>
      </c>
      <c r="D27" s="47"/>
      <c r="E27" s="47"/>
      <c r="F27" s="48"/>
      <c r="G27" s="111"/>
      <c r="H27" s="112" t="s">
        <v>148</v>
      </c>
      <c r="I27" s="109"/>
      <c r="J27" s="110" t="s">
        <v>148</v>
      </c>
      <c r="K27" s="107"/>
      <c r="L27" s="108" t="s">
        <v>148</v>
      </c>
      <c r="M27" s="109"/>
      <c r="N27" s="110" t="s">
        <v>148</v>
      </c>
      <c r="O27" s="107"/>
      <c r="P27" s="108" t="s">
        <v>148</v>
      </c>
    </row>
    <row r="28">
      <c r="B28" s="51" t="s">
        <v>68</v>
      </c>
      <c r="C28" s="52" t="s">
        <v>69</v>
      </c>
      <c r="D28" s="47"/>
      <c r="E28" s="47"/>
      <c r="F28" s="48"/>
      <c r="G28" s="111"/>
      <c r="H28" s="112" t="s">
        <v>148</v>
      </c>
      <c r="I28" s="109"/>
      <c r="J28" s="110" t="s">
        <v>148</v>
      </c>
      <c r="K28" s="107"/>
      <c r="L28" s="108" t="s">
        <v>148</v>
      </c>
      <c r="M28" s="109"/>
      <c r="N28" s="110" t="s">
        <v>148</v>
      </c>
      <c r="O28" s="107"/>
      <c r="P28" s="108" t="s">
        <v>148</v>
      </c>
    </row>
    <row r="29">
      <c r="B29" s="51" t="s">
        <v>70</v>
      </c>
      <c r="C29" s="52" t="s">
        <v>71</v>
      </c>
      <c r="D29" s="47"/>
      <c r="E29" s="47"/>
      <c r="F29" s="48"/>
      <c r="G29" s="111"/>
      <c r="H29" s="112" t="s">
        <v>148</v>
      </c>
      <c r="I29" s="109"/>
      <c r="J29" s="110" t="s">
        <v>148</v>
      </c>
      <c r="K29" s="107"/>
      <c r="L29" s="108" t="s">
        <v>148</v>
      </c>
      <c r="M29" s="109"/>
      <c r="N29" s="110" t="s">
        <v>148</v>
      </c>
      <c r="O29" s="107"/>
      <c r="P29" s="108" t="s">
        <v>148</v>
      </c>
    </row>
    <row r="30">
      <c r="B30" s="51" t="s">
        <v>72</v>
      </c>
      <c r="C30" s="52" t="s">
        <v>73</v>
      </c>
      <c r="D30" s="47"/>
      <c r="E30" s="47"/>
      <c r="F30" s="48"/>
      <c r="G30" s="111"/>
      <c r="H30" s="112" t="s">
        <v>148</v>
      </c>
      <c r="I30" s="109"/>
      <c r="J30" s="110" t="s">
        <v>148</v>
      </c>
      <c r="K30" s="107"/>
      <c r="L30" s="108" t="s">
        <v>148</v>
      </c>
      <c r="M30" s="109"/>
      <c r="N30" s="110" t="s">
        <v>148</v>
      </c>
      <c r="O30" s="107"/>
      <c r="P30" s="108" t="s">
        <v>148</v>
      </c>
    </row>
    <row r="31">
      <c r="B31" s="51" t="s">
        <v>74</v>
      </c>
      <c r="C31" s="52" t="s">
        <v>75</v>
      </c>
      <c r="D31" s="47"/>
      <c r="E31" s="47"/>
      <c r="F31" s="48"/>
      <c r="G31" s="111"/>
      <c r="H31" s="112" t="s">
        <v>148</v>
      </c>
      <c r="I31" s="109"/>
      <c r="J31" s="110" t="s">
        <v>148</v>
      </c>
      <c r="K31" s="107"/>
      <c r="L31" s="108" t="s">
        <v>148</v>
      </c>
      <c r="M31" s="109"/>
      <c r="N31" s="110" t="s">
        <v>148</v>
      </c>
      <c r="O31" s="107"/>
      <c r="P31" s="108" t="s">
        <v>148</v>
      </c>
    </row>
    <row r="32">
      <c r="B32" s="51" t="s">
        <v>76</v>
      </c>
      <c r="C32" s="52" t="s">
        <v>77</v>
      </c>
      <c r="D32" s="47"/>
      <c r="E32" s="47"/>
      <c r="F32" s="48"/>
      <c r="G32" s="111"/>
      <c r="H32" s="112" t="s">
        <v>148</v>
      </c>
      <c r="I32" s="109"/>
      <c r="J32" s="110" t="s">
        <v>148</v>
      </c>
      <c r="K32" s="107"/>
      <c r="L32" s="108" t="s">
        <v>148</v>
      </c>
      <c r="M32" s="109"/>
      <c r="N32" s="110" t="s">
        <v>148</v>
      </c>
      <c r="O32" s="107"/>
      <c r="P32" s="108" t="s">
        <v>148</v>
      </c>
    </row>
    <row r="33">
      <c r="B33" s="51" t="s">
        <v>78</v>
      </c>
      <c r="C33" s="52" t="s">
        <v>79</v>
      </c>
      <c r="D33" s="47"/>
      <c r="E33" s="47"/>
      <c r="F33" s="48"/>
      <c r="G33" s="111"/>
      <c r="H33" s="112" t="s">
        <v>148</v>
      </c>
      <c r="I33" s="109"/>
      <c r="J33" s="110" t="s">
        <v>148</v>
      </c>
      <c r="K33" s="107"/>
      <c r="L33" s="108" t="s">
        <v>148</v>
      </c>
      <c r="M33" s="109"/>
      <c r="N33" s="110" t="s">
        <v>148</v>
      </c>
      <c r="O33" s="107"/>
      <c r="P33" s="108" t="s">
        <v>148</v>
      </c>
    </row>
    <row r="34">
      <c r="B34" s="51" t="s">
        <v>80</v>
      </c>
      <c r="C34" s="52" t="s">
        <v>81</v>
      </c>
      <c r="D34" s="47"/>
      <c r="E34" s="47"/>
      <c r="F34" s="48"/>
      <c r="G34" s="111"/>
      <c r="H34" s="112" t="s">
        <v>148</v>
      </c>
      <c r="I34" s="109"/>
      <c r="J34" s="110" t="s">
        <v>148</v>
      </c>
      <c r="K34" s="107"/>
      <c r="L34" s="108" t="s">
        <v>148</v>
      </c>
      <c r="M34" s="109"/>
      <c r="N34" s="110" t="s">
        <v>148</v>
      </c>
      <c r="O34" s="107"/>
      <c r="P34" s="108" t="s">
        <v>148</v>
      </c>
    </row>
    <row r="35">
      <c r="B35" s="51" t="s">
        <v>82</v>
      </c>
      <c r="C35" s="52" t="s">
        <v>83</v>
      </c>
      <c r="D35" s="47"/>
      <c r="E35" s="47"/>
      <c r="F35" s="48"/>
      <c r="G35" s="111"/>
      <c r="H35" s="112" t="s">
        <v>148</v>
      </c>
      <c r="I35" s="109"/>
      <c r="J35" s="110" t="s">
        <v>148</v>
      </c>
      <c r="K35" s="107"/>
      <c r="L35" s="108" t="s">
        <v>148</v>
      </c>
      <c r="M35" s="109"/>
      <c r="N35" s="110" t="s">
        <v>148</v>
      </c>
      <c r="O35" s="107"/>
      <c r="P35" s="108" t="s">
        <v>148</v>
      </c>
    </row>
    <row r="36">
      <c r="B36" s="51" t="s">
        <v>84</v>
      </c>
      <c r="C36" s="52" t="s">
        <v>85</v>
      </c>
      <c r="D36" s="47"/>
      <c r="E36" s="47"/>
      <c r="F36" s="48"/>
      <c r="G36" s="111"/>
      <c r="H36" s="112" t="s">
        <v>148</v>
      </c>
      <c r="I36" s="109"/>
      <c r="J36" s="110" t="s">
        <v>148</v>
      </c>
      <c r="K36" s="107"/>
      <c r="L36" s="108" t="s">
        <v>148</v>
      </c>
      <c r="M36" s="109"/>
      <c r="N36" s="110" t="s">
        <v>148</v>
      </c>
      <c r="O36" s="107"/>
      <c r="P36" s="108" t="s">
        <v>148</v>
      </c>
    </row>
    <row r="37">
      <c r="B37" s="51" t="s">
        <v>86</v>
      </c>
      <c r="C37" s="52" t="s">
        <v>87</v>
      </c>
      <c r="D37" s="47"/>
      <c r="E37" s="47"/>
      <c r="F37" s="48"/>
      <c r="G37" s="111"/>
      <c r="H37" s="112" t="s">
        <v>148</v>
      </c>
      <c r="I37" s="109"/>
      <c r="J37" s="110" t="s">
        <v>148</v>
      </c>
      <c r="K37" s="107"/>
      <c r="L37" s="108" t="s">
        <v>148</v>
      </c>
      <c r="M37" s="109"/>
      <c r="N37" s="110" t="s">
        <v>148</v>
      </c>
      <c r="O37" s="107"/>
      <c r="P37" s="108" t="s">
        <v>148</v>
      </c>
    </row>
    <row r="38">
      <c r="B38" s="51" t="s">
        <v>88</v>
      </c>
      <c r="C38" s="52" t="s">
        <v>89</v>
      </c>
      <c r="D38" s="47"/>
      <c r="E38" s="47"/>
      <c r="F38" s="48"/>
      <c r="G38" s="111"/>
      <c r="H38" s="112" t="s">
        <v>148</v>
      </c>
      <c r="I38" s="109"/>
      <c r="J38" s="110" t="s">
        <v>148</v>
      </c>
      <c r="K38" s="107"/>
      <c r="L38" s="108" t="s">
        <v>148</v>
      </c>
      <c r="M38" s="109"/>
      <c r="N38" s="110" t="s">
        <v>148</v>
      </c>
      <c r="O38" s="107"/>
      <c r="P38" s="108" t="s">
        <v>148</v>
      </c>
    </row>
    <row r="39">
      <c r="B39" s="51" t="s">
        <v>90</v>
      </c>
      <c r="C39" s="52" t="s">
        <v>91</v>
      </c>
      <c r="D39" s="47"/>
      <c r="E39" s="47"/>
      <c r="F39" s="48"/>
      <c r="G39" s="111"/>
      <c r="H39" s="112" t="s">
        <v>148</v>
      </c>
      <c r="I39" s="109"/>
      <c r="J39" s="110" t="s">
        <v>148</v>
      </c>
      <c r="K39" s="107"/>
      <c r="L39" s="108" t="s">
        <v>148</v>
      </c>
      <c r="M39" s="109"/>
      <c r="N39" s="110" t="s">
        <v>148</v>
      </c>
      <c r="O39" s="107"/>
      <c r="P39" s="108" t="s">
        <v>148</v>
      </c>
    </row>
    <row r="40">
      <c r="B40" s="51" t="s">
        <v>92</v>
      </c>
      <c r="C40" s="52" t="s">
        <v>93</v>
      </c>
      <c r="D40" s="47"/>
      <c r="E40" s="47"/>
      <c r="F40" s="48"/>
      <c r="G40" s="111"/>
      <c r="H40" s="112" t="s">
        <v>148</v>
      </c>
      <c r="I40" s="109"/>
      <c r="J40" s="110" t="s">
        <v>148</v>
      </c>
      <c r="K40" s="107"/>
      <c r="L40" s="108" t="s">
        <v>148</v>
      </c>
      <c r="M40" s="109"/>
      <c r="N40" s="110" t="s">
        <v>148</v>
      </c>
      <c r="O40" s="107"/>
      <c r="P40" s="108" t="s">
        <v>148</v>
      </c>
    </row>
    <row r="41">
      <c r="B41" s="51" t="s">
        <v>94</v>
      </c>
      <c r="C41" s="52" t="s">
        <v>95</v>
      </c>
      <c r="D41" s="47"/>
      <c r="E41" s="47"/>
      <c r="F41" s="48"/>
      <c r="G41" s="111"/>
      <c r="H41" s="112" t="s">
        <v>148</v>
      </c>
      <c r="I41" s="109"/>
      <c r="J41" s="110" t="s">
        <v>148</v>
      </c>
      <c r="K41" s="107"/>
      <c r="L41" s="108" t="s">
        <v>148</v>
      </c>
      <c r="M41" s="109"/>
      <c r="N41" s="110" t="s">
        <v>148</v>
      </c>
      <c r="O41" s="107"/>
      <c r="P41" s="108" t="s">
        <v>148</v>
      </c>
    </row>
    <row r="42">
      <c r="B42" s="58" t="s">
        <v>96</v>
      </c>
      <c r="C42" s="59" t="s">
        <v>97</v>
      </c>
      <c r="D42" s="47"/>
      <c r="E42" s="47"/>
      <c r="F42" s="48"/>
      <c r="G42" s="111"/>
      <c r="H42" s="112" t="s">
        <v>148</v>
      </c>
      <c r="I42" s="109"/>
      <c r="J42" s="110" t="s">
        <v>148</v>
      </c>
      <c r="K42" s="107"/>
      <c r="L42" s="108" t="s">
        <v>148</v>
      </c>
      <c r="M42" s="109"/>
      <c r="N42" s="110" t="s">
        <v>148</v>
      </c>
      <c r="O42" s="107"/>
      <c r="P42" s="108" t="s">
        <v>148</v>
      </c>
    </row>
    <row r="43">
      <c r="B43" s="58" t="s">
        <v>98</v>
      </c>
      <c r="C43" s="59" t="s">
        <v>99</v>
      </c>
      <c r="D43" s="47"/>
      <c r="E43" s="47"/>
      <c r="F43" s="48"/>
      <c r="G43" s="111"/>
      <c r="H43" s="112" t="s">
        <v>148</v>
      </c>
      <c r="I43" s="109"/>
      <c r="J43" s="110" t="s">
        <v>148</v>
      </c>
      <c r="K43" s="107"/>
      <c r="L43" s="108" t="s">
        <v>148</v>
      </c>
      <c r="M43" s="109"/>
      <c r="N43" s="110" t="s">
        <v>148</v>
      </c>
      <c r="O43" s="107"/>
      <c r="P43" s="108" t="s">
        <v>148</v>
      </c>
    </row>
    <row r="44">
      <c r="B44" s="51" t="s">
        <v>100</v>
      </c>
      <c r="C44" s="52" t="s">
        <v>101</v>
      </c>
      <c r="D44" s="47"/>
      <c r="E44" s="47"/>
      <c r="F44" s="48"/>
      <c r="G44" s="111"/>
      <c r="H44" s="112" t="s">
        <v>148</v>
      </c>
      <c r="I44" s="109"/>
      <c r="J44" s="110" t="s">
        <v>148</v>
      </c>
      <c r="K44" s="107"/>
      <c r="L44" s="108" t="s">
        <v>148</v>
      </c>
      <c r="M44" s="109"/>
      <c r="N44" s="110" t="s">
        <v>148</v>
      </c>
      <c r="O44" s="107"/>
      <c r="P44" s="108" t="s">
        <v>148</v>
      </c>
    </row>
    <row r="45">
      <c r="B45" s="51" t="s">
        <v>102</v>
      </c>
      <c r="C45" s="52" t="s">
        <v>103</v>
      </c>
      <c r="D45" s="47"/>
      <c r="E45" s="47"/>
      <c r="F45" s="48"/>
      <c r="G45" s="111"/>
      <c r="H45" s="112" t="s">
        <v>148</v>
      </c>
      <c r="I45" s="109"/>
      <c r="J45" s="110" t="s">
        <v>148</v>
      </c>
      <c r="K45" s="107"/>
      <c r="L45" s="108" t="s">
        <v>148</v>
      </c>
      <c r="M45" s="109"/>
      <c r="N45" s="110" t="s">
        <v>148</v>
      </c>
      <c r="O45" s="107"/>
      <c r="P45" s="108" t="s">
        <v>148</v>
      </c>
    </row>
    <row r="46">
      <c r="B46" s="51" t="s">
        <v>104</v>
      </c>
      <c r="C46" s="52" t="s">
        <v>105</v>
      </c>
      <c r="D46" s="47"/>
      <c r="E46" s="47"/>
      <c r="F46" s="48"/>
      <c r="G46" s="113"/>
      <c r="H46" s="114" t="s">
        <v>148</v>
      </c>
      <c r="I46" s="115"/>
      <c r="J46" s="116" t="s">
        <v>148</v>
      </c>
      <c r="K46" s="107"/>
      <c r="L46" s="108" t="s">
        <v>148</v>
      </c>
      <c r="M46" s="109"/>
      <c r="N46" s="110" t="s">
        <v>148</v>
      </c>
      <c r="O46" s="107"/>
      <c r="P46" s="108" t="s">
        <v>148</v>
      </c>
    </row>
    <row r="47">
      <c r="B47" s="51" t="s">
        <v>106</v>
      </c>
      <c r="C47" s="52" t="s">
        <v>107</v>
      </c>
      <c r="D47" s="47"/>
      <c r="E47" s="47"/>
      <c r="F47" s="48"/>
      <c r="G47" s="111"/>
      <c r="H47" s="112" t="s">
        <v>148</v>
      </c>
      <c r="I47" s="109"/>
      <c r="J47" s="110" t="s">
        <v>148</v>
      </c>
      <c r="K47" s="117" t="s">
        <v>148</v>
      </c>
      <c r="L47" s="95"/>
      <c r="M47" s="117" t="s">
        <v>148</v>
      </c>
      <c r="N47" s="95"/>
      <c r="O47" s="117" t="s">
        <v>148</v>
      </c>
      <c r="P47" s="95"/>
    </row>
    <row r="48">
      <c r="B48" s="51" t="s">
        <v>108</v>
      </c>
      <c r="C48" s="52" t="s">
        <v>109</v>
      </c>
      <c r="D48" s="47"/>
      <c r="E48" s="47"/>
      <c r="F48" s="48"/>
      <c r="G48" s="111"/>
      <c r="H48" s="112" t="s">
        <v>148</v>
      </c>
      <c r="I48" s="109"/>
      <c r="J48" s="110" t="s">
        <v>148</v>
      </c>
      <c r="K48" s="118"/>
      <c r="L48" s="48"/>
      <c r="M48" s="118"/>
      <c r="N48" s="48"/>
      <c r="O48" s="118"/>
      <c r="P48" s="48"/>
    </row>
    <row r="49">
      <c r="B49" s="51" t="s">
        <v>110</v>
      </c>
      <c r="C49" s="52" t="s">
        <v>111</v>
      </c>
      <c r="D49" s="47"/>
      <c r="E49" s="47"/>
      <c r="F49" s="48"/>
      <c r="G49" s="111"/>
      <c r="H49" s="112" t="s">
        <v>148</v>
      </c>
      <c r="I49" s="109"/>
      <c r="J49" s="110" t="s">
        <v>148</v>
      </c>
      <c r="K49" s="117" t="s">
        <v>148</v>
      </c>
      <c r="L49" s="95"/>
      <c r="M49" s="117" t="s">
        <v>148</v>
      </c>
      <c r="N49" s="95"/>
      <c r="O49" s="117" t="s">
        <v>148</v>
      </c>
      <c r="P49" s="95"/>
    </row>
    <row r="50">
      <c r="B50" s="51" t="s">
        <v>112</v>
      </c>
      <c r="C50" s="52" t="s">
        <v>113</v>
      </c>
      <c r="D50" s="47"/>
      <c r="E50" s="47"/>
      <c r="F50" s="48"/>
      <c r="G50" s="111"/>
      <c r="H50" s="112" t="s">
        <v>148</v>
      </c>
      <c r="I50" s="109"/>
      <c r="J50" s="110" t="s">
        <v>148</v>
      </c>
    </row>
    <row r="51">
      <c r="B51" s="51" t="s">
        <v>114</v>
      </c>
      <c r="C51" s="52" t="s">
        <v>115</v>
      </c>
      <c r="D51" s="47"/>
      <c r="E51" s="47"/>
      <c r="F51" s="48"/>
      <c r="G51" s="111"/>
      <c r="H51" s="112" t="s">
        <v>148</v>
      </c>
      <c r="I51" s="109"/>
      <c r="J51" s="110" t="s">
        <v>148</v>
      </c>
    </row>
    <row r="52">
      <c r="B52" s="51" t="s">
        <v>116</v>
      </c>
      <c r="C52" s="52" t="s">
        <v>117</v>
      </c>
      <c r="D52" s="47"/>
      <c r="E52" s="47"/>
      <c r="F52" s="48"/>
      <c r="G52" s="111"/>
      <c r="H52" s="112" t="s">
        <v>148</v>
      </c>
      <c r="I52" s="109"/>
      <c r="J52" s="110" t="s">
        <v>148</v>
      </c>
    </row>
    <row r="53">
      <c r="B53" s="51" t="s">
        <v>118</v>
      </c>
      <c r="C53" s="52" t="s">
        <v>119</v>
      </c>
      <c r="D53" s="47"/>
      <c r="E53" s="47"/>
      <c r="F53" s="48"/>
      <c r="G53" s="111"/>
      <c r="H53" s="112" t="s">
        <v>148</v>
      </c>
      <c r="I53" s="109"/>
      <c r="J53" s="110" t="s">
        <v>148</v>
      </c>
    </row>
    <row r="54">
      <c r="B54" s="60" t="s">
        <v>120</v>
      </c>
      <c r="C54" s="61" t="s">
        <v>121</v>
      </c>
      <c r="D54" s="62"/>
      <c r="E54" s="62"/>
      <c r="F54" s="63"/>
      <c r="G54" s="111"/>
      <c r="H54" s="112" t="s">
        <v>148</v>
      </c>
      <c r="I54" s="109"/>
      <c r="J54" s="110" t="s">
        <v>148</v>
      </c>
    </row>
    <row r="55">
      <c r="G55" s="119">
        <v>4185.0</v>
      </c>
      <c r="H55" s="48"/>
      <c r="I55" s="119">
        <v>4310.0</v>
      </c>
      <c r="J55" s="48"/>
    </row>
    <row r="56">
      <c r="G56" s="120">
        <v>426.69</v>
      </c>
      <c r="H56" s="95"/>
      <c r="I56" s="120">
        <v>426.69</v>
      </c>
      <c r="J56" s="95"/>
    </row>
    <row r="57">
      <c r="G57" s="120">
        <v>4611.69</v>
      </c>
      <c r="H57" s="95"/>
      <c r="I57" s="120">
        <v>4736.69</v>
      </c>
      <c r="J57" s="95"/>
    </row>
  </sheetData>
  <mergeCells count="85">
    <mergeCell ref="G6:H8"/>
    <mergeCell ref="I6:J8"/>
    <mergeCell ref="B6:C6"/>
    <mergeCell ref="B7:F7"/>
    <mergeCell ref="B8:C8"/>
    <mergeCell ref="B9:F9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C10:D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K6:L8"/>
    <mergeCell ref="M6:N8"/>
    <mergeCell ref="O47:P47"/>
    <mergeCell ref="C48:F48"/>
    <mergeCell ref="K48:L48"/>
    <mergeCell ref="M48:N48"/>
    <mergeCell ref="O48:P48"/>
    <mergeCell ref="M49:N49"/>
    <mergeCell ref="O49:P49"/>
    <mergeCell ref="A1:AA1"/>
    <mergeCell ref="A2:A49"/>
    <mergeCell ref="B2:J2"/>
    <mergeCell ref="B3:D3"/>
    <mergeCell ref="B4:C4"/>
    <mergeCell ref="B5:C5"/>
    <mergeCell ref="O6:P8"/>
    <mergeCell ref="G55:H55"/>
    <mergeCell ref="I55:J55"/>
    <mergeCell ref="G56:H56"/>
    <mergeCell ref="I56:J56"/>
    <mergeCell ref="G57:H57"/>
    <mergeCell ref="I57:J57"/>
    <mergeCell ref="C49:F49"/>
    <mergeCell ref="K49:L49"/>
    <mergeCell ref="C50:F50"/>
    <mergeCell ref="C51:F51"/>
    <mergeCell ref="C52:F52"/>
    <mergeCell ref="C53:F53"/>
    <mergeCell ref="C54:F54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K47:L47"/>
    <mergeCell ref="M47:N47"/>
  </mergeCells>
  <drawing r:id="rId1"/>
</worksheet>
</file>